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ТЕРСУТСКАЯ\САЙТ\Прайс 2023\"/>
    </mc:Choice>
  </mc:AlternateContent>
  <bookViews>
    <workbookView xWindow="0" yWindow="0" windowWidth="28800" windowHeight="1368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E40" i="1"/>
  <c r="G38" i="1"/>
  <c r="E38" i="1"/>
  <c r="G36" i="1"/>
  <c r="G33" i="1"/>
  <c r="E31" i="1"/>
  <c r="E29" i="1"/>
</calcChain>
</file>

<file path=xl/sharedStrings.xml><?xml version="1.0" encoding="utf-8"?>
<sst xmlns="http://schemas.openxmlformats.org/spreadsheetml/2006/main" count="30" uniqueCount="28">
  <si>
    <t xml:space="preserve">www.tersutskaya.ru </t>
  </si>
  <si>
    <r>
      <t>ООО База отдыха "ТЕРСУТСКАЯ"</t>
    </r>
    <r>
      <rPr>
        <b/>
        <sz val="10"/>
        <color rgb="FF000000"/>
        <rFont val="Calibri"/>
        <family val="2"/>
        <charset val="204"/>
        <scheme val="minor"/>
      </rPr>
      <t xml:space="preserve"> </t>
    </r>
  </si>
  <si>
    <t>Свердловская область, г.о. Сысертский,</t>
  </si>
  <si>
    <t>поселок Асбест территория базы отдыха Терсутская, здание 1/5</t>
  </si>
  <si>
    <t xml:space="preserve"> тел. +7922 120 80 38 / 350-50-83</t>
  </si>
  <si>
    <t>Бронирование на сайте: https://tersutskaya.ru/living/all</t>
  </si>
  <si>
    <t>Парковка входит в стоимость проживания</t>
  </si>
  <si>
    <t>Название категории</t>
  </si>
  <si>
    <t>номера</t>
  </si>
  <si>
    <t>Вместимость
  / человек</t>
  </si>
  <si>
    <t>№1, 2, 3</t>
  </si>
  <si>
    <t>1</t>
  </si>
  <si>
    <r>
      <t xml:space="preserve"> </t>
    </r>
    <r>
      <rPr>
        <b/>
        <sz val="18"/>
        <color theme="3" tint="0.39997558519241921"/>
        <rFont val="Calibri"/>
        <family val="2"/>
        <charset val="204"/>
      </rPr>
      <t xml:space="preserve"> * </t>
    </r>
    <r>
      <rPr>
        <b/>
        <sz val="11"/>
        <color theme="3" tint="0.39997558519241921"/>
        <rFont val="Calibri"/>
        <family val="2"/>
        <charset val="204"/>
      </rPr>
      <t xml:space="preserve">  СТОЛЬБИК</t>
    </r>
    <r>
      <rPr>
        <sz val="11"/>
        <color theme="3" tint="0.39997558519241921"/>
        <rFont val="Calibri"/>
        <family val="2"/>
        <charset val="204"/>
      </rPr>
      <t xml:space="preserve"> </t>
    </r>
    <r>
      <rPr>
        <b/>
        <sz val="12"/>
        <color theme="3" tint="0.39997558519241921"/>
        <rFont val="Calibri"/>
        <family val="2"/>
        <charset val="204"/>
      </rPr>
      <t xml:space="preserve">№ 1 </t>
    </r>
    <r>
      <rPr>
        <sz val="12"/>
        <color theme="3" tint="0.39997558519241921"/>
        <rFont val="Calibri"/>
        <family val="2"/>
        <charset val="204"/>
      </rPr>
      <t xml:space="preserve"> входит в цену</t>
    </r>
    <r>
      <rPr>
        <sz val="11"/>
        <color theme="3" tint="0.39997558519241921"/>
        <rFont val="Calibri"/>
        <family val="2"/>
        <charset val="204"/>
      </rPr>
      <t>:</t>
    </r>
    <r>
      <rPr>
        <b/>
        <sz val="11"/>
        <color theme="3" tint="0.39997558519241921"/>
        <rFont val="Calibri"/>
        <family val="2"/>
        <charset val="204"/>
      </rPr>
      <t xml:space="preserve"> </t>
    </r>
    <r>
      <rPr>
        <sz val="11"/>
        <color theme="3" tint="0.39997558519241921"/>
        <rFont val="Calibri"/>
        <family val="2"/>
        <charset val="204"/>
      </rPr>
      <t xml:space="preserve"> </t>
    </r>
  </si>
  <si>
    <t>29.12.2023 и 02.01.24 (16.00)- 07.01.24(12.00),            1 сутки</t>
  </si>
  <si>
    <r>
      <t xml:space="preserve">Домик «Малахитовая Шкатулка»
</t>
    </r>
    <r>
      <rPr>
        <sz val="11"/>
        <color theme="1"/>
        <rFont val="Calibri"/>
        <family val="2"/>
        <charset val="204"/>
        <scheme val="minor"/>
      </rPr>
      <t>Одноэтажное здание на два двухместных номера с отдельными входами. 
В каждом номере удобства, двух спальная кровать, телевизор, холодильник, чайник.</t>
    </r>
    <r>
      <rPr>
        <b/>
        <sz val="11"/>
        <color rgb="FF000000"/>
        <rFont val="Calibri"/>
        <family val="2"/>
        <charset val="204"/>
      </rPr>
      <t xml:space="preserve">
</t>
    </r>
  </si>
  <si>
    <r>
      <t xml:space="preserve">Домики на берегу 
«Огневушка-Поскакушка» 
</t>
    </r>
    <r>
      <rPr>
        <sz val="11"/>
        <color theme="1"/>
        <rFont val="Calibri"/>
        <family val="2"/>
        <charset val="204"/>
        <scheme val="minor"/>
      </rPr>
      <t xml:space="preserve">Домик с террасой и мангальной зоной на берегу ( удобства, двух спальная кровать с панорамным окном, телевизор, холодильник, кондиционер). </t>
    </r>
  </si>
  <si>
    <t xml:space="preserve"> № 1, 2, 3, 4</t>
  </si>
  <si>
    <r>
      <t xml:space="preserve">Коттедж «Голубая Змейка»
</t>
    </r>
    <r>
      <rPr>
        <sz val="11"/>
        <rFont val="Calibri"/>
        <family val="2"/>
        <charset val="204"/>
      </rPr>
      <t xml:space="preserve">Двухэтажный коттедж на берегу  
На первом этаже: гостиная большим панорамным окном, кухня, гардероб, санузел, сауна, комната с двух спальной кроватью.
На втором этаже: 4 комнаты с двух спальными кроватями, санузел
В стоимость  включено 3 часа сауны
Возможно дополнительное место: 600 руб. будни, 700 руб. выходные и праздничные дни </t>
    </r>
  </si>
  <si>
    <r>
      <t xml:space="preserve">Коттедж «Серебряное Копытце»
</t>
    </r>
    <r>
      <rPr>
        <sz val="11"/>
        <rFont val="Calibri"/>
        <family val="2"/>
        <charset val="204"/>
      </rPr>
      <t>Двухэтажный коттедж с мансардой на берегу с большой уличной террасой (пять двуспальных кроватей + 3 дивана)
На первом этаже: большая гостиная с мягкой зоной (диван) с панорамным окном, кухня, гардероб, два санузла, сауна
На втором этаже 4 комнаты и санузел: 3 двуместных комнаты с двуспальными кроватями.                                  Одна комната с двуспальная кровать и диваном.
На третьем этаже большая комната студия с панорамным окном, двух спальной кроватью и диваном.
В стоимость  включено 3 часа сауны</t>
    </r>
    <r>
      <rPr>
        <b/>
        <sz val="11"/>
        <rFont val="Calibri"/>
        <family val="2"/>
        <charset val="204"/>
      </rPr>
      <t xml:space="preserve">
</t>
    </r>
  </si>
  <si>
    <r>
      <t xml:space="preserve">Коттедж "Медная Гора" 
</t>
    </r>
    <r>
      <rPr>
        <sz val="11"/>
        <color theme="1"/>
        <rFont val="Calibri"/>
        <family val="2"/>
        <charset val="204"/>
        <scheme val="minor"/>
      </rPr>
      <t xml:space="preserve">Двухэтажный коттедж с зоной барбекю и уличной террасой                                                                                                первый этаж: большая гостиная с барной стойкой, мягкой зоной (два дивана), кухней, раздевалка и санузел; второй этаж: пять двухместных комнат с двуспальной кроватью, одна комната четырех местная с двумя двуярусными кроватями, туалет с душевой на этаже. </t>
    </r>
    <r>
      <rPr>
        <b/>
        <sz val="11"/>
        <color rgb="FF000000"/>
        <rFont val="Calibri"/>
        <family val="2"/>
        <charset val="204"/>
      </rPr>
      <t xml:space="preserve">
</t>
    </r>
  </si>
  <si>
    <t>№1, 2</t>
  </si>
  <si>
    <t>Обязательная предоплата 20% от суммы бронирования, полная оплата  до 15.12.2023г.</t>
  </si>
  <si>
    <t>проживание 2 суток: 31.12.2023г  с 22.00  развлекательная программа в кафе "Веселухин Ложок", банкет, фейверк.  (7000 р. - 1 чел) 01.01.2023г  развлекательная программа на улице в 15:00,                                                                                                    в домиках ("Две ящерки" , "Огневушка поскакушка" и номерах("Малахитовая шкатулка) питание : 01.01 обед (500р.- на 1чел), ужин (500 р.-на 1 чел.), 02.01 завтрак (350 р.-на 1 чел))</t>
  </si>
  <si>
    <r>
      <rPr>
        <b/>
        <sz val="22"/>
        <color theme="9"/>
        <rFont val="Calibri"/>
        <family val="2"/>
        <charset val="204"/>
      </rPr>
      <t xml:space="preserve"> </t>
    </r>
    <r>
      <rPr>
        <b/>
        <sz val="18"/>
        <color theme="9"/>
        <rFont val="Calibri"/>
        <family val="2"/>
        <charset val="204"/>
      </rPr>
      <t>**</t>
    </r>
    <r>
      <rPr>
        <b/>
        <sz val="22"/>
        <color theme="9"/>
        <rFont val="Calibri"/>
        <family val="2"/>
        <charset val="204"/>
      </rPr>
      <t xml:space="preserve">  </t>
    </r>
    <r>
      <rPr>
        <b/>
        <sz val="11"/>
        <color theme="9"/>
        <rFont val="Calibri"/>
        <family val="2"/>
        <charset val="204"/>
      </rPr>
      <t>СТОЛБИК</t>
    </r>
    <r>
      <rPr>
        <sz val="11"/>
        <color theme="9"/>
        <rFont val="Calibri"/>
        <family val="2"/>
        <charset val="204"/>
      </rPr>
      <t xml:space="preserve"> </t>
    </r>
    <r>
      <rPr>
        <b/>
        <sz val="11"/>
        <color theme="9"/>
        <rFont val="Calibri"/>
        <family val="2"/>
        <charset val="204"/>
      </rPr>
      <t xml:space="preserve">№ 2 </t>
    </r>
    <r>
      <rPr>
        <sz val="12"/>
        <color theme="9"/>
        <rFont val="Calibri"/>
        <family val="2"/>
        <charset val="204"/>
      </rPr>
      <t xml:space="preserve"> входит в цену</t>
    </r>
    <r>
      <rPr>
        <sz val="11"/>
        <color theme="1"/>
        <rFont val="Calibri"/>
        <family val="2"/>
        <charset val="204"/>
        <scheme val="minor"/>
      </rPr>
      <t>:  проживание 1 сутки ,                                                                                                          в домиках ("Две ящерки" , "Огневушка поскакушка" и номерах"Малахитовая шкатулка) питание :           01.01  ужин (500 р.-на чел.), 02.01 завтрак (350 р.-на чел.)</t>
    </r>
  </si>
  <si>
    <r>
      <t xml:space="preserve">Стоимость указана в рублях. Заезд в 16.00, выезд в </t>
    </r>
    <r>
      <rPr>
        <sz val="11"/>
        <color rgb="FFC9211E"/>
        <rFont val="Calibri"/>
        <family val="2"/>
        <charset val="204"/>
      </rPr>
      <t>12.00.</t>
    </r>
  </si>
  <si>
    <t>31.12.23(16.00)-02.01.24(12.00)              2 суток</t>
  </si>
  <si>
    <t>ПРАЙС-ЛИСТ ПРОЖИВАНИЕ на Новй год и новогодние праздники 2024 года, от 16.01.2023г</t>
  </si>
  <si>
    <r>
      <t xml:space="preserve">Домики на горе 
«Две ящерки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Домик с верандой на горе (две комнаты, удобства, двух спальная кровать с панорамным окном, раскладывающийся диван, телевизор, холодильник, чайник , кондиционер. Мангальная зона на два домика.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</si>
</sst>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р.-419];\-#,##0\ [$р.-419]"/>
  </numFmts>
  <fonts count="3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C9211E"/>
      <name val="Calibri"/>
      <family val="2"/>
      <charset val="204"/>
    </font>
    <font>
      <sz val="11"/>
      <color rgb="FFFF5429"/>
      <name val="Calibri"/>
      <family val="2"/>
      <charset val="204"/>
    </font>
    <font>
      <b/>
      <sz val="9"/>
      <color rgb="FF808080"/>
      <name val="Times New Roman"/>
      <family val="1"/>
      <charset val="204"/>
    </font>
    <font>
      <b/>
      <sz val="12"/>
      <color rgb="FF000000"/>
      <name val="Arial"/>
      <family val="2"/>
      <charset val="1"/>
    </font>
    <font>
      <b/>
      <sz val="9"/>
      <color rgb="FF00B0F0"/>
      <name val="Times New Roman"/>
      <family val="1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3" tint="0.39997558519241921"/>
      <name val="Calibri"/>
      <family val="2"/>
      <charset val="204"/>
    </font>
    <font>
      <b/>
      <sz val="18"/>
      <color theme="3" tint="0.39997558519241921"/>
      <name val="Calibri"/>
      <family val="2"/>
      <charset val="204"/>
    </font>
    <font>
      <sz val="11"/>
      <color theme="3" tint="0.39997558519241921"/>
      <name val="Calibri"/>
      <family val="2"/>
      <charset val="204"/>
    </font>
    <font>
      <b/>
      <sz val="12"/>
      <color theme="3" tint="0.39997558519241921"/>
      <name val="Calibri"/>
      <family val="2"/>
      <charset val="204"/>
    </font>
    <font>
      <sz val="12"/>
      <color theme="3" tint="0.39997558519241921"/>
      <name val="Calibri"/>
      <family val="2"/>
      <charset val="204"/>
    </font>
    <font>
      <b/>
      <sz val="22"/>
      <color rgb="FF3465A4"/>
      <name val="Calibri"/>
      <family val="2"/>
      <charset val="204"/>
    </font>
    <font>
      <b/>
      <sz val="22"/>
      <color theme="9"/>
      <name val="Calibri"/>
      <family val="2"/>
      <charset val="204"/>
    </font>
    <font>
      <b/>
      <sz val="18"/>
      <color theme="9"/>
      <name val="Calibri"/>
      <family val="2"/>
      <charset val="204"/>
    </font>
    <font>
      <b/>
      <sz val="11"/>
      <color theme="9"/>
      <name val="Calibri"/>
      <family val="2"/>
      <charset val="204"/>
    </font>
    <font>
      <sz val="11"/>
      <color theme="9"/>
      <name val="Calibri"/>
      <family val="2"/>
      <charset val="204"/>
    </font>
    <font>
      <sz val="12"/>
      <color theme="9"/>
      <name val="Calibri"/>
      <family val="2"/>
      <charset val="204"/>
    </font>
    <font>
      <sz val="11"/>
      <color rgb="FFF10D0C"/>
      <name val="Calibri"/>
      <family val="2"/>
      <charset val="204"/>
    </font>
    <font>
      <sz val="10"/>
      <color rgb="FFFF5429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0"/>
      <color rgb="FF3465A4"/>
      <name val="Calibri"/>
      <family val="2"/>
      <charset val="204"/>
    </font>
    <font>
      <b/>
      <sz val="10"/>
      <color rgb="FFFF8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4EA6B"/>
        <bgColor rgb="FFCCFFCC"/>
      </patternFill>
    </fill>
    <fill>
      <patternFill patternType="solid">
        <fgColor rgb="FFEEEEEE"/>
        <bgColor rgb="FFFFFFFF"/>
      </patternFill>
    </fill>
    <fill>
      <patternFill patternType="solid">
        <fgColor rgb="FFFFFFFF"/>
        <bgColor rgb="FFEEEEEE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/>
    <xf numFmtId="0" fontId="8" fillId="0" borderId="0" applyBorder="0" applyProtection="0"/>
  </cellStyleXfs>
  <cellXfs count="63">
    <xf numFmtId="0" fontId="0" fillId="0" borderId="0" xfId="0"/>
    <xf numFmtId="0" fontId="5" fillId="0" borderId="0" xfId="2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 applyFont="1"/>
    <xf numFmtId="0" fontId="18" fillId="3" borderId="6" xfId="0" applyFont="1" applyFill="1" applyBorder="1"/>
    <xf numFmtId="0" fontId="0" fillId="3" borderId="7" xfId="0" applyFont="1" applyFill="1" applyBorder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12" fillId="0" borderId="0" xfId="0" applyFont="1"/>
    <xf numFmtId="0" fontId="7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0" fillId="0" borderId="0" xfId="0" applyAlignment="1">
      <alignment wrapText="1"/>
    </xf>
    <xf numFmtId="0" fontId="9" fillId="3" borderId="1" xfId="0" applyFont="1" applyFill="1" applyBorder="1" applyAlignment="1" applyProtection="1">
      <alignment vertical="center" wrapText="1"/>
    </xf>
    <xf numFmtId="0" fontId="0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ont="1" applyFill="1" applyBorder="1" applyAlignment="1" applyProtection="1">
      <alignment vertical="center"/>
    </xf>
    <xf numFmtId="0" fontId="0" fillId="4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9" fontId="0" fillId="3" borderId="1" xfId="0" applyNumberFormat="1" applyFont="1" applyFill="1" applyBorder="1" applyAlignment="1" applyProtection="1">
      <alignment horizontal="center"/>
    </xf>
    <xf numFmtId="0" fontId="0" fillId="3" borderId="1" xfId="0" applyFont="1" applyFill="1" applyBorder="1" applyAlignment="1" applyProtection="1">
      <alignment horizontal="center"/>
    </xf>
    <xf numFmtId="0" fontId="15" fillId="3" borderId="1" xfId="0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right"/>
    </xf>
    <xf numFmtId="164" fontId="0" fillId="3" borderId="1" xfId="0" applyNumberFormat="1" applyFont="1" applyFill="1" applyBorder="1" applyProtection="1">
      <protection locked="0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49" fontId="0" fillId="3" borderId="1" xfId="0" applyNumberFormat="1" applyFont="1" applyFill="1" applyBorder="1" applyAlignment="1">
      <alignment horizontal="center"/>
    </xf>
    <xf numFmtId="0" fontId="0" fillId="0" borderId="2" xfId="0" applyBorder="1"/>
    <xf numFmtId="0" fontId="9" fillId="4" borderId="1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3" borderId="3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3" borderId="3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>
      <alignment horizontal="right" vertical="center"/>
    </xf>
    <xf numFmtId="0" fontId="23" fillId="3" borderId="6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31" fillId="2" borderId="9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wrapText="1"/>
    </xf>
    <xf numFmtId="0" fontId="0" fillId="0" borderId="0" xfId="0" applyBorder="1" applyAlignment="1"/>
    <xf numFmtId="0" fontId="0" fillId="0" borderId="8" xfId="0" applyBorder="1" applyAlignment="1"/>
    <xf numFmtId="0" fontId="32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</cellXfs>
  <cellStyles count="5">
    <cellStyle name="Гиперссылка" xfId="2" builtinId="8"/>
    <cellStyle name="Гиперссылка 2" xfId="4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0</xdr:col>
      <xdr:colOff>2453640</xdr:colOff>
      <xdr:row>8</xdr:row>
      <xdr:rowOff>128270</xdr:rowOff>
    </xdr:to>
    <xdr:pic>
      <xdr:nvPicPr>
        <xdr:cNvPr id="3" name="Рисунок 2" descr="F:\Documents\КАРЬЕР\САЙТ\Логотип\Логотип в различных форматах\Терсутская_логотип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2082165" cy="165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husovaya.ru/booking" TargetMode="External"/><Relationship Id="rId1" Type="http://schemas.openxmlformats.org/officeDocument/2006/relationships/hyperlink" Target="http://www.tersutskaya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U41"/>
  <sheetViews>
    <sheetView tabSelected="1" topLeftCell="A19" workbookViewId="0">
      <selection activeCell="P31" sqref="P31"/>
    </sheetView>
  </sheetViews>
  <sheetFormatPr defaultRowHeight="15" x14ac:dyDescent="0.25"/>
  <cols>
    <col min="1" max="1" width="77.85546875" customWidth="1"/>
    <col min="2" max="2" width="10.7109375" customWidth="1"/>
    <col min="3" max="3" width="12.140625" customWidth="1"/>
    <col min="4" max="4" width="9.140625" hidden="1" customWidth="1"/>
    <col min="5" max="5" width="18" customWidth="1"/>
    <col min="6" max="6" width="0.28515625" customWidth="1"/>
    <col min="7" max="7" width="17.7109375" customWidth="1"/>
    <col min="9" max="9" width="13.28515625" customWidth="1"/>
  </cols>
  <sheetData>
    <row r="3" spans="1:1009" x14ac:dyDescent="0.25">
      <c r="B3" s="1" t="s">
        <v>0</v>
      </c>
    </row>
    <row r="4" spans="1:1009" x14ac:dyDescent="0.25">
      <c r="B4" s="2" t="s">
        <v>1</v>
      </c>
    </row>
    <row r="5" spans="1:1009" x14ac:dyDescent="0.25">
      <c r="B5" s="3" t="s">
        <v>2</v>
      </c>
    </row>
    <row r="6" spans="1:1009" x14ac:dyDescent="0.25">
      <c r="B6" s="3" t="s">
        <v>3</v>
      </c>
    </row>
    <row r="7" spans="1:1009" x14ac:dyDescent="0.25">
      <c r="B7" s="4" t="s">
        <v>4</v>
      </c>
    </row>
    <row r="10" spans="1:1009" x14ac:dyDescent="0.25">
      <c r="A10" s="61" t="s">
        <v>26</v>
      </c>
      <c r="B10" s="61"/>
      <c r="C10" s="61"/>
      <c r="D10" s="61"/>
      <c r="E10" s="61"/>
      <c r="F10" s="61"/>
      <c r="G10" s="61"/>
      <c r="H10" s="61"/>
      <c r="I10" s="61"/>
    </row>
    <row r="11" spans="1:1009" x14ac:dyDescent="0.25">
      <c r="A11" s="62" t="s">
        <v>24</v>
      </c>
      <c r="B11" s="62"/>
      <c r="C11" s="62"/>
      <c r="D11" s="62"/>
      <c r="E11" s="62"/>
      <c r="F11" s="62"/>
      <c r="G11" s="62"/>
      <c r="H11" s="62"/>
      <c r="I11" s="62"/>
    </row>
    <row r="12" spans="1:1009" ht="13.9" customHeight="1" x14ac:dyDescent="0.25">
      <c r="A12" s="49"/>
      <c r="B12" s="50"/>
      <c r="C12" s="50"/>
      <c r="D12" s="50"/>
      <c r="E12" s="50"/>
      <c r="F12" s="50"/>
      <c r="G12" s="5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</row>
    <row r="13" spans="1:1009" ht="23.25" x14ac:dyDescent="0.35">
      <c r="A13" s="6" t="s">
        <v>12</v>
      </c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</row>
    <row r="14" spans="1:1009" ht="14.45" customHeight="1" x14ac:dyDescent="0.25">
      <c r="A14" s="51" t="s">
        <v>22</v>
      </c>
      <c r="B14" s="5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</row>
    <row r="15" spans="1:1009" x14ac:dyDescent="0.25">
      <c r="A15" s="52"/>
      <c r="B15" s="5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</row>
    <row r="16" spans="1:1009" ht="49.5" customHeight="1" x14ac:dyDescent="0.25">
      <c r="A16" s="53"/>
      <c r="B16" s="53"/>
      <c r="C16" s="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</row>
    <row r="17" spans="1:1009" ht="70.5" customHeight="1" x14ac:dyDescent="0.25">
      <c r="A17" s="43" t="s">
        <v>23</v>
      </c>
      <c r="B17" s="44"/>
      <c r="C17" s="9"/>
      <c r="D17" s="9"/>
      <c r="E17" s="9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</row>
    <row r="18" spans="1:1009" x14ac:dyDescent="0.25">
      <c r="A18" s="10"/>
      <c r="B18" s="11"/>
      <c r="C18" s="11"/>
      <c r="D18" s="11"/>
      <c r="E18" s="11"/>
      <c r="F18" s="11"/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</row>
    <row r="19" spans="1:1009" x14ac:dyDescent="0.25">
      <c r="A19" s="12" t="s">
        <v>21</v>
      </c>
      <c r="B19" s="13"/>
      <c r="C19" s="13"/>
      <c r="D19" s="11"/>
      <c r="E19" s="11"/>
      <c r="F19" s="11"/>
      <c r="G19" s="1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</row>
    <row r="20" spans="1:1009" x14ac:dyDescent="0.25">
      <c r="A20" s="14"/>
      <c r="B20" s="15"/>
      <c r="C20" s="1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5"/>
      <c r="KR20" s="5"/>
      <c r="KS20" s="5"/>
      <c r="KT20" s="5"/>
      <c r="KU20" s="5"/>
      <c r="KV20" s="5"/>
      <c r="KW20" s="5"/>
      <c r="KX20" s="5"/>
      <c r="KY20" s="5"/>
      <c r="KZ20" s="5"/>
      <c r="LA20" s="5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5"/>
      <c r="MU20" s="5"/>
      <c r="MV20" s="5"/>
      <c r="MW20" s="5"/>
      <c r="MX20" s="5"/>
      <c r="MY20" s="5"/>
      <c r="MZ20" s="5"/>
      <c r="NA20" s="5"/>
      <c r="NB20" s="5"/>
      <c r="NC20" s="5"/>
      <c r="ND20" s="5"/>
      <c r="NE20" s="5"/>
      <c r="NF20" s="5"/>
      <c r="NG20" s="5"/>
      <c r="NH20" s="5"/>
      <c r="NI20" s="5"/>
      <c r="NJ20" s="5"/>
      <c r="NK20" s="5"/>
      <c r="NL20" s="5"/>
      <c r="NM20" s="5"/>
      <c r="NN20" s="5"/>
      <c r="NO20" s="5"/>
      <c r="NP20" s="5"/>
      <c r="NQ20" s="5"/>
      <c r="NR20" s="5"/>
      <c r="NS20" s="5"/>
      <c r="NT20" s="5"/>
      <c r="NU20" s="5"/>
      <c r="NV20" s="5"/>
      <c r="NW20" s="5"/>
      <c r="NX20" s="5"/>
      <c r="NY20" s="5"/>
      <c r="NZ20" s="5"/>
      <c r="OA20" s="5"/>
      <c r="OB20" s="5"/>
      <c r="OC20" s="5"/>
      <c r="OD20" s="5"/>
      <c r="OE20" s="5"/>
      <c r="OF20" s="5"/>
      <c r="OG20" s="5"/>
      <c r="OH20" s="5"/>
      <c r="OI20" s="5"/>
      <c r="OJ20" s="5"/>
      <c r="OK20" s="5"/>
      <c r="OL20" s="5"/>
      <c r="OM20" s="5"/>
      <c r="ON20" s="5"/>
      <c r="OO20" s="5"/>
      <c r="OP20" s="5"/>
      <c r="OQ20" s="5"/>
      <c r="OR20" s="5"/>
      <c r="OS20" s="5"/>
      <c r="OT20" s="5"/>
      <c r="OU20" s="5"/>
      <c r="OV20" s="5"/>
      <c r="OW20" s="5"/>
      <c r="OX20" s="5"/>
      <c r="OY20" s="5"/>
      <c r="OZ20" s="5"/>
      <c r="PA20" s="5"/>
      <c r="PB20" s="5"/>
      <c r="PC20" s="5"/>
      <c r="PD20" s="5"/>
      <c r="PE20" s="5"/>
      <c r="PF20" s="5"/>
      <c r="PG20" s="5"/>
      <c r="PH20" s="5"/>
      <c r="PI20" s="5"/>
      <c r="PJ20" s="5"/>
      <c r="PK20" s="5"/>
      <c r="PL20" s="5"/>
      <c r="PM20" s="5"/>
      <c r="PN20" s="5"/>
      <c r="PO20" s="5"/>
      <c r="PP20" s="5"/>
      <c r="PQ20" s="5"/>
      <c r="PR20" s="5"/>
      <c r="PS20" s="5"/>
      <c r="PT20" s="5"/>
      <c r="PU20" s="5"/>
      <c r="PV20" s="5"/>
      <c r="PW20" s="5"/>
      <c r="PX20" s="5"/>
      <c r="PY20" s="5"/>
      <c r="PZ20" s="5"/>
      <c r="QA20" s="5"/>
      <c r="QB20" s="5"/>
      <c r="QC20" s="5"/>
      <c r="QD20" s="5"/>
      <c r="QE20" s="5"/>
      <c r="QF20" s="5"/>
      <c r="QG20" s="5"/>
      <c r="QH20" s="5"/>
      <c r="QI20" s="5"/>
      <c r="QJ20" s="5"/>
      <c r="QK20" s="5"/>
      <c r="QL20" s="5"/>
      <c r="QM20" s="5"/>
      <c r="QN20" s="5"/>
      <c r="QO20" s="5"/>
      <c r="QP20" s="5"/>
      <c r="QQ20" s="5"/>
      <c r="QR20" s="5"/>
      <c r="QS20" s="5"/>
      <c r="QT20" s="5"/>
      <c r="QU20" s="5"/>
      <c r="QV20" s="5"/>
      <c r="QW20" s="5"/>
      <c r="QX20" s="5"/>
      <c r="QY20" s="5"/>
      <c r="QZ20" s="5"/>
      <c r="RA20" s="5"/>
      <c r="RB20" s="5"/>
      <c r="RC20" s="5"/>
      <c r="RD20" s="5"/>
      <c r="RE20" s="5"/>
      <c r="RF20" s="5"/>
      <c r="RG20" s="5"/>
      <c r="RH20" s="5"/>
      <c r="RI20" s="5"/>
      <c r="RJ20" s="5"/>
      <c r="RK20" s="5"/>
      <c r="RL20" s="5"/>
      <c r="RM20" s="5"/>
      <c r="RN20" s="5"/>
      <c r="RO20" s="5"/>
      <c r="RP20" s="5"/>
      <c r="RQ20" s="5"/>
      <c r="RR20" s="5"/>
      <c r="RS20" s="5"/>
      <c r="RT20" s="5"/>
      <c r="RU20" s="5"/>
      <c r="RV20" s="5"/>
      <c r="RW20" s="5"/>
      <c r="RX20" s="5"/>
      <c r="RY20" s="5"/>
      <c r="RZ20" s="5"/>
      <c r="SA20" s="5"/>
      <c r="SB20" s="5"/>
      <c r="SC20" s="5"/>
      <c r="SD20" s="5"/>
      <c r="SE20" s="5"/>
      <c r="SF20" s="5"/>
      <c r="SG20" s="5"/>
      <c r="SH20" s="5"/>
      <c r="SI20" s="5"/>
      <c r="SJ20" s="5"/>
      <c r="SK20" s="5"/>
      <c r="SL20" s="5"/>
      <c r="SM20" s="5"/>
      <c r="SN20" s="5"/>
      <c r="SO20" s="5"/>
      <c r="SP20" s="5"/>
      <c r="SQ20" s="5"/>
      <c r="SR20" s="5"/>
      <c r="SS20" s="5"/>
      <c r="ST20" s="5"/>
      <c r="SU20" s="5"/>
      <c r="SV20" s="5"/>
      <c r="SW20" s="5"/>
      <c r="SX20" s="5"/>
      <c r="SY20" s="5"/>
      <c r="SZ20" s="5"/>
      <c r="TA20" s="5"/>
      <c r="TB20" s="5"/>
      <c r="TC20" s="5"/>
      <c r="TD20" s="5"/>
      <c r="TE20" s="5"/>
      <c r="TF20" s="5"/>
      <c r="TG20" s="5"/>
      <c r="TH20" s="5"/>
      <c r="TI20" s="5"/>
      <c r="TJ20" s="5"/>
      <c r="TK20" s="5"/>
      <c r="TL20" s="5"/>
      <c r="TM20" s="5"/>
      <c r="TN20" s="5"/>
      <c r="TO20" s="5"/>
      <c r="TP20" s="5"/>
      <c r="TQ20" s="5"/>
      <c r="TR20" s="5"/>
      <c r="TS20" s="5"/>
      <c r="TT20" s="5"/>
      <c r="TU20" s="5"/>
      <c r="TV20" s="5"/>
      <c r="TW20" s="5"/>
      <c r="TX20" s="5"/>
      <c r="TY20" s="5"/>
      <c r="TZ20" s="5"/>
      <c r="UA20" s="5"/>
      <c r="UB20" s="5"/>
      <c r="UC20" s="5"/>
      <c r="UD20" s="5"/>
      <c r="UE20" s="5"/>
      <c r="UF20" s="5"/>
      <c r="UG20" s="5"/>
      <c r="UH20" s="5"/>
      <c r="UI20" s="5"/>
      <c r="UJ20" s="5"/>
      <c r="UK20" s="5"/>
      <c r="UL20" s="5"/>
      <c r="UM20" s="5"/>
      <c r="UN20" s="5"/>
      <c r="UO20" s="5"/>
      <c r="UP20" s="5"/>
      <c r="UQ20" s="5"/>
      <c r="UR20" s="5"/>
      <c r="US20" s="5"/>
      <c r="UT20" s="5"/>
      <c r="UU20" s="5"/>
      <c r="UV20" s="5"/>
      <c r="UW20" s="5"/>
      <c r="UX20" s="5"/>
      <c r="UY20" s="5"/>
      <c r="UZ20" s="5"/>
      <c r="VA20" s="5"/>
      <c r="VB20" s="5"/>
      <c r="VC20" s="5"/>
      <c r="VD20" s="5"/>
      <c r="VE20" s="5"/>
      <c r="VF20" s="5"/>
      <c r="VG20" s="5"/>
      <c r="VH20" s="5"/>
      <c r="VI20" s="5"/>
      <c r="VJ20" s="5"/>
      <c r="VK20" s="5"/>
      <c r="VL20" s="5"/>
      <c r="VM20" s="5"/>
      <c r="VN20" s="5"/>
      <c r="VO20" s="5"/>
      <c r="VP20" s="5"/>
      <c r="VQ20" s="5"/>
      <c r="VR20" s="5"/>
      <c r="VS20" s="5"/>
      <c r="VT20" s="5"/>
      <c r="VU20" s="5"/>
      <c r="VV20" s="5"/>
      <c r="VW20" s="5"/>
      <c r="VX20" s="5"/>
      <c r="VY20" s="5"/>
      <c r="VZ20" s="5"/>
      <c r="WA20" s="5"/>
      <c r="WB20" s="5"/>
      <c r="WC20" s="5"/>
      <c r="WD20" s="5"/>
      <c r="WE20" s="5"/>
      <c r="WF20" s="5"/>
      <c r="WG20" s="5"/>
      <c r="WH20" s="5"/>
      <c r="WI20" s="5"/>
      <c r="WJ20" s="5"/>
      <c r="WK20" s="5"/>
      <c r="WL20" s="5"/>
      <c r="WM20" s="5"/>
      <c r="WN20" s="5"/>
      <c r="WO20" s="5"/>
      <c r="WP20" s="5"/>
      <c r="WQ20" s="5"/>
      <c r="WR20" s="5"/>
      <c r="WS20" s="5"/>
      <c r="WT20" s="5"/>
      <c r="WU20" s="5"/>
      <c r="WV20" s="5"/>
      <c r="WW20" s="5"/>
      <c r="WX20" s="5"/>
      <c r="WY20" s="5"/>
      <c r="WZ20" s="5"/>
      <c r="XA20" s="5"/>
      <c r="XB20" s="5"/>
      <c r="XC20" s="5"/>
      <c r="XD20" s="5"/>
      <c r="XE20" s="5"/>
      <c r="XF20" s="5"/>
      <c r="XG20" s="5"/>
      <c r="XH20" s="5"/>
      <c r="XI20" s="5"/>
      <c r="XJ20" s="5"/>
      <c r="XK20" s="5"/>
      <c r="XL20" s="5"/>
      <c r="XM20" s="5"/>
      <c r="XN20" s="5"/>
      <c r="XO20" s="5"/>
      <c r="XP20" s="5"/>
      <c r="XQ20" s="5"/>
      <c r="XR20" s="5"/>
      <c r="XS20" s="5"/>
      <c r="XT20" s="5"/>
      <c r="XU20" s="5"/>
      <c r="XV20" s="5"/>
      <c r="XW20" s="5"/>
      <c r="XX20" s="5"/>
      <c r="XY20" s="5"/>
      <c r="XZ20" s="5"/>
      <c r="YA20" s="5"/>
      <c r="YB20" s="5"/>
      <c r="YC20" s="5"/>
      <c r="YD20" s="5"/>
      <c r="YE20" s="5"/>
      <c r="YF20" s="5"/>
      <c r="YG20" s="5"/>
      <c r="YH20" s="5"/>
      <c r="YI20" s="5"/>
      <c r="YJ20" s="5"/>
      <c r="YK20" s="5"/>
      <c r="YL20" s="5"/>
      <c r="YM20" s="5"/>
      <c r="YN20" s="5"/>
      <c r="YO20" s="5"/>
      <c r="YP20" s="5"/>
      <c r="YQ20" s="5"/>
      <c r="YR20" s="5"/>
      <c r="YS20" s="5"/>
      <c r="YT20" s="5"/>
      <c r="YU20" s="5"/>
      <c r="YV20" s="5"/>
      <c r="YW20" s="5"/>
      <c r="YX20" s="5"/>
      <c r="YY20" s="5"/>
      <c r="YZ20" s="5"/>
      <c r="ZA20" s="5"/>
      <c r="ZB20" s="5"/>
      <c r="ZC20" s="5"/>
      <c r="ZD20" s="5"/>
      <c r="ZE20" s="5"/>
      <c r="ZF20" s="5"/>
      <c r="ZG20" s="5"/>
      <c r="ZH20" s="5"/>
      <c r="ZI20" s="5"/>
      <c r="ZJ20" s="5"/>
      <c r="ZK20" s="5"/>
      <c r="ZL20" s="5"/>
      <c r="ZM20" s="5"/>
      <c r="ZN20" s="5"/>
      <c r="ZO20" s="5"/>
      <c r="ZP20" s="5"/>
      <c r="ZQ20" s="5"/>
      <c r="ZR20" s="5"/>
      <c r="ZS20" s="5"/>
      <c r="ZT20" s="5"/>
      <c r="ZU20" s="5"/>
      <c r="ZV20" s="5"/>
      <c r="ZW20" s="5"/>
      <c r="ZX20" s="5"/>
      <c r="ZY20" s="5"/>
      <c r="ZZ20" s="5"/>
      <c r="AAA20" s="5"/>
      <c r="AAB20" s="5"/>
      <c r="AAC20" s="5"/>
      <c r="AAD20" s="5"/>
      <c r="AAE20" s="5"/>
      <c r="AAF20" s="5"/>
      <c r="AAG20" s="5"/>
      <c r="AAH20" s="5"/>
      <c r="AAI20" s="5"/>
      <c r="AAJ20" s="5"/>
      <c r="AAK20" s="5"/>
      <c r="AAL20" s="5"/>
      <c r="AAM20" s="5"/>
      <c r="AAN20" s="5"/>
      <c r="AAO20" s="5"/>
      <c r="AAP20" s="5"/>
      <c r="AAQ20" s="5"/>
      <c r="AAR20" s="5"/>
      <c r="AAS20" s="5"/>
      <c r="AAT20" s="5"/>
      <c r="AAU20" s="5"/>
      <c r="AAV20" s="5"/>
      <c r="AAW20" s="5"/>
      <c r="AAX20" s="5"/>
      <c r="AAY20" s="5"/>
      <c r="AAZ20" s="5"/>
      <c r="ABA20" s="5"/>
      <c r="ABB20" s="5"/>
      <c r="ABC20" s="5"/>
      <c r="ABD20" s="5"/>
      <c r="ABE20" s="5"/>
      <c r="ABF20" s="5"/>
      <c r="ABG20" s="5"/>
      <c r="ABH20" s="5"/>
      <c r="ABI20" s="5"/>
      <c r="ABJ20" s="5"/>
      <c r="ABK20" s="5"/>
      <c r="ABL20" s="5"/>
      <c r="ABM20" s="5"/>
      <c r="ABN20" s="5"/>
      <c r="ABO20" s="5"/>
      <c r="ABP20" s="5"/>
      <c r="ABQ20" s="5"/>
      <c r="ABR20" s="5"/>
      <c r="ABS20" s="5"/>
      <c r="ABT20" s="5"/>
      <c r="ABU20" s="5"/>
      <c r="ABV20" s="5"/>
      <c r="ABW20" s="5"/>
      <c r="ABX20" s="5"/>
      <c r="ABY20" s="5"/>
      <c r="ABZ20" s="5"/>
      <c r="ACA20" s="5"/>
      <c r="ACB20" s="5"/>
      <c r="ACC20" s="5"/>
      <c r="ACD20" s="5"/>
      <c r="ACE20" s="5"/>
      <c r="ACF20" s="5"/>
      <c r="ACG20" s="5"/>
      <c r="ACH20" s="5"/>
      <c r="ACI20" s="5"/>
      <c r="ACJ20" s="5"/>
      <c r="ACK20" s="5"/>
      <c r="ACL20" s="5"/>
      <c r="ACM20" s="5"/>
      <c r="ACN20" s="5"/>
      <c r="ACO20" s="5"/>
      <c r="ACP20" s="5"/>
      <c r="ACQ20" s="5"/>
      <c r="ACR20" s="5"/>
      <c r="ACS20" s="5"/>
      <c r="ACT20" s="5"/>
      <c r="ACU20" s="5"/>
      <c r="ACV20" s="5"/>
      <c r="ACW20" s="5"/>
      <c r="ACX20" s="5"/>
      <c r="ACY20" s="5"/>
      <c r="ACZ20" s="5"/>
      <c r="ADA20" s="5"/>
      <c r="ADB20" s="5"/>
      <c r="ADC20" s="5"/>
      <c r="ADD20" s="5"/>
      <c r="ADE20" s="5"/>
      <c r="ADF20" s="5"/>
      <c r="ADG20" s="5"/>
      <c r="ADH20" s="5"/>
      <c r="ADI20" s="5"/>
      <c r="ADJ20" s="5"/>
      <c r="ADK20" s="5"/>
      <c r="ADL20" s="5"/>
      <c r="ADM20" s="5"/>
      <c r="ADN20" s="5"/>
      <c r="ADO20" s="5"/>
      <c r="ADP20" s="5"/>
      <c r="ADQ20" s="5"/>
      <c r="ADR20" s="5"/>
      <c r="ADS20" s="5"/>
      <c r="ADT20" s="5"/>
      <c r="ADU20" s="5"/>
      <c r="ADV20" s="5"/>
      <c r="ADW20" s="5"/>
      <c r="ADX20" s="5"/>
      <c r="ADY20" s="5"/>
      <c r="ADZ20" s="5"/>
      <c r="AEA20" s="5"/>
      <c r="AEB20" s="5"/>
      <c r="AEC20" s="5"/>
      <c r="AED20" s="5"/>
      <c r="AEE20" s="5"/>
      <c r="AEF20" s="5"/>
      <c r="AEG20" s="5"/>
      <c r="AEH20" s="5"/>
      <c r="AEI20" s="5"/>
      <c r="AEJ20" s="5"/>
      <c r="AEK20" s="5"/>
      <c r="AEL20" s="5"/>
      <c r="AEM20" s="5"/>
      <c r="AEN20" s="5"/>
      <c r="AEO20" s="5"/>
      <c r="AEP20" s="5"/>
      <c r="AEQ20" s="5"/>
      <c r="AER20" s="5"/>
      <c r="AES20" s="5"/>
      <c r="AET20" s="5"/>
      <c r="AEU20" s="5"/>
      <c r="AEV20" s="5"/>
      <c r="AEW20" s="5"/>
      <c r="AEX20" s="5"/>
      <c r="AEY20" s="5"/>
      <c r="AEZ20" s="5"/>
      <c r="AFA20" s="5"/>
      <c r="AFB20" s="5"/>
      <c r="AFC20" s="5"/>
      <c r="AFD20" s="5"/>
      <c r="AFE20" s="5"/>
      <c r="AFF20" s="5"/>
      <c r="AFG20" s="5"/>
      <c r="AFH20" s="5"/>
      <c r="AFI20" s="5"/>
      <c r="AFJ20" s="5"/>
      <c r="AFK20" s="5"/>
      <c r="AFL20" s="5"/>
      <c r="AFM20" s="5"/>
      <c r="AFN20" s="5"/>
      <c r="AFO20" s="5"/>
      <c r="AFP20" s="5"/>
      <c r="AFQ20" s="5"/>
      <c r="AFR20" s="5"/>
      <c r="AFS20" s="5"/>
      <c r="AFT20" s="5"/>
      <c r="AFU20" s="5"/>
      <c r="AFV20" s="5"/>
      <c r="AFW20" s="5"/>
      <c r="AFX20" s="5"/>
      <c r="AFY20" s="5"/>
      <c r="AFZ20" s="5"/>
      <c r="AGA20" s="5"/>
      <c r="AGB20" s="5"/>
      <c r="AGC20" s="5"/>
      <c r="AGD20" s="5"/>
      <c r="AGE20" s="5"/>
      <c r="AGF20" s="5"/>
      <c r="AGG20" s="5"/>
      <c r="AGH20" s="5"/>
      <c r="AGI20" s="5"/>
      <c r="AGJ20" s="5"/>
      <c r="AGK20" s="5"/>
      <c r="AGL20" s="5"/>
      <c r="AGM20" s="5"/>
      <c r="AGN20" s="5"/>
      <c r="AGO20" s="5"/>
      <c r="AGP20" s="5"/>
      <c r="AGQ20" s="5"/>
      <c r="AGR20" s="5"/>
      <c r="AGS20" s="5"/>
      <c r="AGT20" s="5"/>
      <c r="AGU20" s="5"/>
      <c r="AGV20" s="5"/>
      <c r="AGW20" s="5"/>
      <c r="AGX20" s="5"/>
      <c r="AGY20" s="5"/>
      <c r="AGZ20" s="5"/>
      <c r="AHA20" s="5"/>
      <c r="AHB20" s="5"/>
      <c r="AHC20" s="5"/>
      <c r="AHD20" s="5"/>
      <c r="AHE20" s="5"/>
      <c r="AHF20" s="5"/>
      <c r="AHG20" s="5"/>
      <c r="AHH20" s="5"/>
      <c r="AHI20" s="5"/>
      <c r="AHJ20" s="5"/>
      <c r="AHK20" s="5"/>
      <c r="AHL20" s="5"/>
      <c r="AHM20" s="5"/>
      <c r="AHN20" s="5"/>
      <c r="AHO20" s="5"/>
      <c r="AHP20" s="5"/>
      <c r="AHQ20" s="5"/>
      <c r="AHR20" s="5"/>
      <c r="AHS20" s="5"/>
      <c r="AHT20" s="5"/>
      <c r="AHU20" s="5"/>
      <c r="AHV20" s="5"/>
      <c r="AHW20" s="5"/>
      <c r="AHX20" s="5"/>
      <c r="AHY20" s="5"/>
      <c r="AHZ20" s="5"/>
      <c r="AIA20" s="5"/>
      <c r="AIB20" s="5"/>
      <c r="AIC20" s="5"/>
      <c r="AID20" s="5"/>
      <c r="AIE20" s="5"/>
      <c r="AIF20" s="5"/>
      <c r="AIG20" s="5"/>
      <c r="AIH20" s="5"/>
      <c r="AII20" s="5"/>
      <c r="AIJ20" s="5"/>
      <c r="AIK20" s="5"/>
      <c r="AIL20" s="5"/>
      <c r="AIM20" s="5"/>
      <c r="AIN20" s="5"/>
      <c r="AIO20" s="5"/>
      <c r="AIP20" s="5"/>
      <c r="AIQ20" s="5"/>
      <c r="AIR20" s="5"/>
      <c r="AIS20" s="5"/>
      <c r="AIT20" s="5"/>
      <c r="AIU20" s="5"/>
      <c r="AIV20" s="5"/>
      <c r="AIW20" s="5"/>
      <c r="AIX20" s="5"/>
      <c r="AIY20" s="5"/>
      <c r="AIZ20" s="5"/>
      <c r="AJA20" s="5"/>
      <c r="AJB20" s="5"/>
      <c r="AJC20" s="5"/>
      <c r="AJD20" s="5"/>
      <c r="AJE20" s="5"/>
      <c r="AJF20" s="5"/>
      <c r="AJG20" s="5"/>
      <c r="AJH20" s="5"/>
      <c r="AJI20" s="5"/>
      <c r="AJJ20" s="5"/>
      <c r="AJK20" s="5"/>
      <c r="AJL20" s="5"/>
      <c r="AJM20" s="5"/>
      <c r="AJN20" s="5"/>
      <c r="AJO20" s="5"/>
      <c r="AJP20" s="5"/>
      <c r="AJQ20" s="5"/>
      <c r="AJR20" s="5"/>
      <c r="AJS20" s="5"/>
      <c r="AJT20" s="5"/>
      <c r="AJU20" s="5"/>
      <c r="AJV20" s="5"/>
      <c r="AJW20" s="5"/>
      <c r="AJX20" s="5"/>
      <c r="AJY20" s="5"/>
      <c r="AJZ20" s="5"/>
      <c r="AKA20" s="5"/>
      <c r="AKB20" s="5"/>
      <c r="AKC20" s="5"/>
      <c r="AKD20" s="5"/>
      <c r="AKE20" s="5"/>
      <c r="AKF20" s="5"/>
      <c r="AKG20" s="5"/>
      <c r="AKH20" s="5"/>
      <c r="AKI20" s="5"/>
      <c r="AKJ20" s="5"/>
      <c r="AKK20" s="5"/>
      <c r="AKL20" s="5"/>
      <c r="AKM20" s="5"/>
      <c r="AKN20" s="5"/>
      <c r="AKO20" s="5"/>
      <c r="AKP20" s="5"/>
      <c r="AKQ20" s="5"/>
      <c r="AKR20" s="5"/>
      <c r="AKS20" s="5"/>
      <c r="AKT20" s="5"/>
      <c r="AKU20" s="5"/>
      <c r="AKV20" s="5"/>
      <c r="AKW20" s="5"/>
      <c r="AKX20" s="5"/>
      <c r="AKY20" s="5"/>
      <c r="AKZ20" s="5"/>
      <c r="ALA20" s="5"/>
      <c r="ALB20" s="5"/>
      <c r="ALC20" s="5"/>
      <c r="ALD20" s="5"/>
      <c r="ALE20" s="5"/>
      <c r="ALF20" s="5"/>
      <c r="ALG20" s="5"/>
      <c r="ALH20" s="5"/>
      <c r="ALI20" s="5"/>
      <c r="ALJ20" s="5"/>
      <c r="ALK20" s="5"/>
      <c r="ALL20" s="5"/>
    </row>
    <row r="21" spans="1:1009" ht="15.75" x14ac:dyDescent="0.25">
      <c r="A21" s="16" t="s">
        <v>5</v>
      </c>
      <c r="B21" s="15"/>
      <c r="C21" s="1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5"/>
      <c r="NI21" s="5"/>
      <c r="NJ21" s="5"/>
      <c r="NK21" s="5"/>
      <c r="NL21" s="5"/>
      <c r="NM21" s="5"/>
      <c r="NN21" s="5"/>
      <c r="NO21" s="5"/>
      <c r="NP21" s="5"/>
      <c r="NQ21" s="5"/>
      <c r="NR21" s="5"/>
      <c r="NS21" s="5"/>
      <c r="NT21" s="5"/>
      <c r="NU21" s="5"/>
      <c r="NV21" s="5"/>
      <c r="NW21" s="5"/>
      <c r="NX21" s="5"/>
      <c r="NY21" s="5"/>
      <c r="NZ21" s="5"/>
      <c r="OA21" s="5"/>
      <c r="OB21" s="5"/>
      <c r="OC21" s="5"/>
      <c r="OD21" s="5"/>
      <c r="OE21" s="5"/>
      <c r="OF21" s="5"/>
      <c r="OG21" s="5"/>
      <c r="OH21" s="5"/>
      <c r="OI21" s="5"/>
      <c r="OJ21" s="5"/>
      <c r="OK21" s="5"/>
      <c r="OL21" s="5"/>
      <c r="OM21" s="5"/>
      <c r="ON21" s="5"/>
      <c r="OO21" s="5"/>
      <c r="OP21" s="5"/>
      <c r="OQ21" s="5"/>
      <c r="OR21" s="5"/>
      <c r="OS21" s="5"/>
      <c r="OT21" s="5"/>
      <c r="OU21" s="5"/>
      <c r="OV21" s="5"/>
      <c r="OW21" s="5"/>
      <c r="OX21" s="5"/>
      <c r="OY21" s="5"/>
      <c r="OZ21" s="5"/>
      <c r="PA21" s="5"/>
      <c r="PB21" s="5"/>
      <c r="PC21" s="5"/>
      <c r="PD21" s="5"/>
      <c r="PE21" s="5"/>
      <c r="PF21" s="5"/>
      <c r="PG21" s="5"/>
      <c r="PH21" s="5"/>
      <c r="PI21" s="5"/>
      <c r="PJ21" s="5"/>
      <c r="PK21" s="5"/>
      <c r="PL21" s="5"/>
      <c r="PM21" s="5"/>
      <c r="PN21" s="5"/>
      <c r="PO21" s="5"/>
      <c r="PP21" s="5"/>
      <c r="PQ21" s="5"/>
      <c r="PR21" s="5"/>
      <c r="PS21" s="5"/>
      <c r="PT21" s="5"/>
      <c r="PU21" s="5"/>
      <c r="PV21" s="5"/>
      <c r="PW21" s="5"/>
      <c r="PX21" s="5"/>
      <c r="PY21" s="5"/>
      <c r="PZ21" s="5"/>
      <c r="QA21" s="5"/>
      <c r="QB21" s="5"/>
      <c r="QC21" s="5"/>
      <c r="QD21" s="5"/>
      <c r="QE21" s="5"/>
      <c r="QF21" s="5"/>
      <c r="QG21" s="5"/>
      <c r="QH21" s="5"/>
      <c r="QI21" s="5"/>
      <c r="QJ21" s="5"/>
      <c r="QK21" s="5"/>
      <c r="QL21" s="5"/>
      <c r="QM21" s="5"/>
      <c r="QN21" s="5"/>
      <c r="QO21" s="5"/>
      <c r="QP21" s="5"/>
      <c r="QQ21" s="5"/>
      <c r="QR21" s="5"/>
      <c r="QS21" s="5"/>
      <c r="QT21" s="5"/>
      <c r="QU21" s="5"/>
      <c r="QV21" s="5"/>
      <c r="QW21" s="5"/>
      <c r="QX21" s="5"/>
      <c r="QY21" s="5"/>
      <c r="QZ21" s="5"/>
      <c r="RA21" s="5"/>
      <c r="RB21" s="5"/>
      <c r="RC21" s="5"/>
      <c r="RD21" s="5"/>
      <c r="RE21" s="5"/>
      <c r="RF21" s="5"/>
      <c r="RG21" s="5"/>
      <c r="RH21" s="5"/>
      <c r="RI21" s="5"/>
      <c r="RJ21" s="5"/>
      <c r="RK21" s="5"/>
      <c r="RL21" s="5"/>
      <c r="RM21" s="5"/>
      <c r="RN21" s="5"/>
      <c r="RO21" s="5"/>
      <c r="RP21" s="5"/>
      <c r="RQ21" s="5"/>
      <c r="RR21" s="5"/>
      <c r="RS21" s="5"/>
      <c r="RT21" s="5"/>
      <c r="RU21" s="5"/>
      <c r="RV21" s="5"/>
      <c r="RW21" s="5"/>
      <c r="RX21" s="5"/>
      <c r="RY21" s="5"/>
      <c r="RZ21" s="5"/>
      <c r="SA21" s="5"/>
      <c r="SB21" s="5"/>
      <c r="SC21" s="5"/>
      <c r="SD21" s="5"/>
      <c r="SE21" s="5"/>
      <c r="SF21" s="5"/>
      <c r="SG21" s="5"/>
      <c r="SH21" s="5"/>
      <c r="SI21" s="5"/>
      <c r="SJ21" s="5"/>
      <c r="SK21" s="5"/>
      <c r="SL21" s="5"/>
      <c r="SM21" s="5"/>
      <c r="SN21" s="5"/>
      <c r="SO21" s="5"/>
      <c r="SP21" s="5"/>
      <c r="SQ21" s="5"/>
      <c r="SR21" s="5"/>
      <c r="SS21" s="5"/>
      <c r="ST21" s="5"/>
      <c r="SU21" s="5"/>
      <c r="SV21" s="5"/>
      <c r="SW21" s="5"/>
      <c r="SX21" s="5"/>
      <c r="SY21" s="5"/>
      <c r="SZ21" s="5"/>
      <c r="TA21" s="5"/>
      <c r="TB21" s="5"/>
      <c r="TC21" s="5"/>
      <c r="TD21" s="5"/>
      <c r="TE21" s="5"/>
      <c r="TF21" s="5"/>
      <c r="TG21" s="5"/>
      <c r="TH21" s="5"/>
      <c r="TI21" s="5"/>
      <c r="TJ21" s="5"/>
      <c r="TK21" s="5"/>
      <c r="TL21" s="5"/>
      <c r="TM21" s="5"/>
      <c r="TN21" s="5"/>
      <c r="TO21" s="5"/>
      <c r="TP21" s="5"/>
      <c r="TQ21" s="5"/>
      <c r="TR21" s="5"/>
      <c r="TS21" s="5"/>
      <c r="TT21" s="5"/>
      <c r="TU21" s="5"/>
      <c r="TV21" s="5"/>
      <c r="TW21" s="5"/>
      <c r="TX21" s="5"/>
      <c r="TY21" s="5"/>
      <c r="TZ21" s="5"/>
      <c r="UA21" s="5"/>
      <c r="UB21" s="5"/>
      <c r="UC21" s="5"/>
      <c r="UD21" s="5"/>
      <c r="UE21" s="5"/>
      <c r="UF21" s="5"/>
      <c r="UG21" s="5"/>
      <c r="UH21" s="5"/>
      <c r="UI21" s="5"/>
      <c r="UJ21" s="5"/>
      <c r="UK21" s="5"/>
      <c r="UL21" s="5"/>
      <c r="UM21" s="5"/>
      <c r="UN21" s="5"/>
      <c r="UO21" s="5"/>
      <c r="UP21" s="5"/>
      <c r="UQ21" s="5"/>
      <c r="UR21" s="5"/>
      <c r="US21" s="5"/>
      <c r="UT21" s="5"/>
      <c r="UU21" s="5"/>
      <c r="UV21" s="5"/>
      <c r="UW21" s="5"/>
      <c r="UX21" s="5"/>
      <c r="UY21" s="5"/>
      <c r="UZ21" s="5"/>
      <c r="VA21" s="5"/>
      <c r="VB21" s="5"/>
      <c r="VC21" s="5"/>
      <c r="VD21" s="5"/>
      <c r="VE21" s="5"/>
      <c r="VF21" s="5"/>
      <c r="VG21" s="5"/>
      <c r="VH21" s="5"/>
      <c r="VI21" s="5"/>
      <c r="VJ21" s="5"/>
      <c r="VK21" s="5"/>
      <c r="VL21" s="5"/>
      <c r="VM21" s="5"/>
      <c r="VN21" s="5"/>
      <c r="VO21" s="5"/>
      <c r="VP21" s="5"/>
      <c r="VQ21" s="5"/>
      <c r="VR21" s="5"/>
      <c r="VS21" s="5"/>
      <c r="VT21" s="5"/>
      <c r="VU21" s="5"/>
      <c r="VV21" s="5"/>
      <c r="VW21" s="5"/>
      <c r="VX21" s="5"/>
      <c r="VY21" s="5"/>
      <c r="VZ21" s="5"/>
      <c r="WA21" s="5"/>
      <c r="WB21" s="5"/>
      <c r="WC21" s="5"/>
      <c r="WD21" s="5"/>
      <c r="WE21" s="5"/>
      <c r="WF21" s="5"/>
      <c r="WG21" s="5"/>
      <c r="WH21" s="5"/>
      <c r="WI21" s="5"/>
      <c r="WJ21" s="5"/>
      <c r="WK21" s="5"/>
      <c r="WL21" s="5"/>
      <c r="WM21" s="5"/>
      <c r="WN21" s="5"/>
      <c r="WO21" s="5"/>
      <c r="WP21" s="5"/>
      <c r="WQ21" s="5"/>
      <c r="WR21" s="5"/>
      <c r="WS21" s="5"/>
      <c r="WT21" s="5"/>
      <c r="WU21" s="5"/>
      <c r="WV21" s="5"/>
      <c r="WW21" s="5"/>
      <c r="WX21" s="5"/>
      <c r="WY21" s="5"/>
      <c r="WZ21" s="5"/>
      <c r="XA21" s="5"/>
      <c r="XB21" s="5"/>
      <c r="XC21" s="5"/>
      <c r="XD21" s="5"/>
      <c r="XE21" s="5"/>
      <c r="XF21" s="5"/>
      <c r="XG21" s="5"/>
      <c r="XH21" s="5"/>
      <c r="XI21" s="5"/>
      <c r="XJ21" s="5"/>
      <c r="XK21" s="5"/>
      <c r="XL21" s="5"/>
      <c r="XM21" s="5"/>
      <c r="XN21" s="5"/>
      <c r="XO21" s="5"/>
      <c r="XP21" s="5"/>
      <c r="XQ21" s="5"/>
      <c r="XR21" s="5"/>
      <c r="XS21" s="5"/>
      <c r="XT21" s="5"/>
      <c r="XU21" s="5"/>
      <c r="XV21" s="5"/>
      <c r="XW21" s="5"/>
      <c r="XX21" s="5"/>
      <c r="XY21" s="5"/>
      <c r="XZ21" s="5"/>
      <c r="YA21" s="5"/>
      <c r="YB21" s="5"/>
      <c r="YC21" s="5"/>
      <c r="YD21" s="5"/>
      <c r="YE21" s="5"/>
      <c r="YF21" s="5"/>
      <c r="YG21" s="5"/>
      <c r="YH21" s="5"/>
      <c r="YI21" s="5"/>
      <c r="YJ21" s="5"/>
      <c r="YK21" s="5"/>
      <c r="YL21" s="5"/>
      <c r="YM21" s="5"/>
      <c r="YN21" s="5"/>
      <c r="YO21" s="5"/>
      <c r="YP21" s="5"/>
      <c r="YQ21" s="5"/>
      <c r="YR21" s="5"/>
      <c r="YS21" s="5"/>
      <c r="YT21" s="5"/>
      <c r="YU21" s="5"/>
      <c r="YV21" s="5"/>
      <c r="YW21" s="5"/>
      <c r="YX21" s="5"/>
      <c r="YY21" s="5"/>
      <c r="YZ21" s="5"/>
      <c r="ZA21" s="5"/>
      <c r="ZB21" s="5"/>
      <c r="ZC21" s="5"/>
      <c r="ZD21" s="5"/>
      <c r="ZE21" s="5"/>
      <c r="ZF21" s="5"/>
      <c r="ZG21" s="5"/>
      <c r="ZH21" s="5"/>
      <c r="ZI21" s="5"/>
      <c r="ZJ21" s="5"/>
      <c r="ZK21" s="5"/>
      <c r="ZL21" s="5"/>
      <c r="ZM21" s="5"/>
      <c r="ZN21" s="5"/>
      <c r="ZO21" s="5"/>
      <c r="ZP21" s="5"/>
      <c r="ZQ21" s="5"/>
      <c r="ZR21" s="5"/>
      <c r="ZS21" s="5"/>
      <c r="ZT21" s="5"/>
      <c r="ZU21" s="5"/>
      <c r="ZV21" s="5"/>
      <c r="ZW21" s="5"/>
      <c r="ZX21" s="5"/>
      <c r="ZY21" s="5"/>
      <c r="ZZ21" s="5"/>
      <c r="AAA21" s="5"/>
      <c r="AAB21" s="5"/>
      <c r="AAC21" s="5"/>
      <c r="AAD21" s="5"/>
      <c r="AAE21" s="5"/>
      <c r="AAF21" s="5"/>
      <c r="AAG21" s="5"/>
      <c r="AAH21" s="5"/>
      <c r="AAI21" s="5"/>
      <c r="AAJ21" s="5"/>
      <c r="AAK21" s="5"/>
      <c r="AAL21" s="5"/>
      <c r="AAM21" s="5"/>
      <c r="AAN21" s="5"/>
      <c r="AAO21" s="5"/>
      <c r="AAP21" s="5"/>
      <c r="AAQ21" s="5"/>
      <c r="AAR21" s="5"/>
      <c r="AAS21" s="5"/>
      <c r="AAT21" s="5"/>
      <c r="AAU21" s="5"/>
      <c r="AAV21" s="5"/>
      <c r="AAW21" s="5"/>
      <c r="AAX21" s="5"/>
      <c r="AAY21" s="5"/>
      <c r="AAZ21" s="5"/>
      <c r="ABA21" s="5"/>
      <c r="ABB21" s="5"/>
      <c r="ABC21" s="5"/>
      <c r="ABD21" s="5"/>
      <c r="ABE21" s="5"/>
      <c r="ABF21" s="5"/>
      <c r="ABG21" s="5"/>
      <c r="ABH21" s="5"/>
      <c r="ABI21" s="5"/>
      <c r="ABJ21" s="5"/>
      <c r="ABK21" s="5"/>
      <c r="ABL21" s="5"/>
      <c r="ABM21" s="5"/>
      <c r="ABN21" s="5"/>
      <c r="ABO21" s="5"/>
      <c r="ABP21" s="5"/>
      <c r="ABQ21" s="5"/>
      <c r="ABR21" s="5"/>
      <c r="ABS21" s="5"/>
      <c r="ABT21" s="5"/>
      <c r="ABU21" s="5"/>
      <c r="ABV21" s="5"/>
      <c r="ABW21" s="5"/>
      <c r="ABX21" s="5"/>
      <c r="ABY21" s="5"/>
      <c r="ABZ21" s="5"/>
      <c r="ACA21" s="5"/>
      <c r="ACB21" s="5"/>
      <c r="ACC21" s="5"/>
      <c r="ACD21" s="5"/>
      <c r="ACE21" s="5"/>
      <c r="ACF21" s="5"/>
      <c r="ACG21" s="5"/>
      <c r="ACH21" s="5"/>
      <c r="ACI21" s="5"/>
      <c r="ACJ21" s="5"/>
      <c r="ACK21" s="5"/>
      <c r="ACL21" s="5"/>
      <c r="ACM21" s="5"/>
      <c r="ACN21" s="5"/>
      <c r="ACO21" s="5"/>
      <c r="ACP21" s="5"/>
      <c r="ACQ21" s="5"/>
      <c r="ACR21" s="5"/>
      <c r="ACS21" s="5"/>
      <c r="ACT21" s="5"/>
      <c r="ACU21" s="5"/>
      <c r="ACV21" s="5"/>
      <c r="ACW21" s="5"/>
      <c r="ACX21" s="5"/>
      <c r="ACY21" s="5"/>
      <c r="ACZ21" s="5"/>
      <c r="ADA21" s="5"/>
      <c r="ADB21" s="5"/>
      <c r="ADC21" s="5"/>
      <c r="ADD21" s="5"/>
      <c r="ADE21" s="5"/>
      <c r="ADF21" s="5"/>
      <c r="ADG21" s="5"/>
      <c r="ADH21" s="5"/>
      <c r="ADI21" s="5"/>
      <c r="ADJ21" s="5"/>
      <c r="ADK21" s="5"/>
      <c r="ADL21" s="5"/>
      <c r="ADM21" s="5"/>
      <c r="ADN21" s="5"/>
      <c r="ADO21" s="5"/>
      <c r="ADP21" s="5"/>
      <c r="ADQ21" s="5"/>
      <c r="ADR21" s="5"/>
      <c r="ADS21" s="5"/>
      <c r="ADT21" s="5"/>
      <c r="ADU21" s="5"/>
      <c r="ADV21" s="5"/>
      <c r="ADW21" s="5"/>
      <c r="ADX21" s="5"/>
      <c r="ADY21" s="5"/>
      <c r="ADZ21" s="5"/>
      <c r="AEA21" s="5"/>
      <c r="AEB21" s="5"/>
      <c r="AEC21" s="5"/>
      <c r="AED21" s="5"/>
      <c r="AEE21" s="5"/>
      <c r="AEF21" s="5"/>
      <c r="AEG21" s="5"/>
      <c r="AEH21" s="5"/>
      <c r="AEI21" s="5"/>
      <c r="AEJ21" s="5"/>
      <c r="AEK21" s="5"/>
      <c r="AEL21" s="5"/>
      <c r="AEM21" s="5"/>
      <c r="AEN21" s="5"/>
      <c r="AEO21" s="5"/>
      <c r="AEP21" s="5"/>
      <c r="AEQ21" s="5"/>
      <c r="AER21" s="5"/>
      <c r="AES21" s="5"/>
      <c r="AET21" s="5"/>
      <c r="AEU21" s="5"/>
      <c r="AEV21" s="5"/>
      <c r="AEW21" s="5"/>
      <c r="AEX21" s="5"/>
      <c r="AEY21" s="5"/>
      <c r="AEZ21" s="5"/>
      <c r="AFA21" s="5"/>
      <c r="AFB21" s="5"/>
      <c r="AFC21" s="5"/>
      <c r="AFD21" s="5"/>
      <c r="AFE21" s="5"/>
      <c r="AFF21" s="5"/>
      <c r="AFG21" s="5"/>
      <c r="AFH21" s="5"/>
      <c r="AFI21" s="5"/>
      <c r="AFJ21" s="5"/>
      <c r="AFK21" s="5"/>
      <c r="AFL21" s="5"/>
      <c r="AFM21" s="5"/>
      <c r="AFN21" s="5"/>
      <c r="AFO21" s="5"/>
      <c r="AFP21" s="5"/>
      <c r="AFQ21" s="5"/>
      <c r="AFR21" s="5"/>
      <c r="AFS21" s="5"/>
      <c r="AFT21" s="5"/>
      <c r="AFU21" s="5"/>
      <c r="AFV21" s="5"/>
      <c r="AFW21" s="5"/>
      <c r="AFX21" s="5"/>
      <c r="AFY21" s="5"/>
      <c r="AFZ21" s="5"/>
      <c r="AGA21" s="5"/>
      <c r="AGB21" s="5"/>
      <c r="AGC21" s="5"/>
      <c r="AGD21" s="5"/>
      <c r="AGE21" s="5"/>
      <c r="AGF21" s="5"/>
      <c r="AGG21" s="5"/>
      <c r="AGH21" s="5"/>
      <c r="AGI21" s="5"/>
      <c r="AGJ21" s="5"/>
      <c r="AGK21" s="5"/>
      <c r="AGL21" s="5"/>
      <c r="AGM21" s="5"/>
      <c r="AGN21" s="5"/>
      <c r="AGO21" s="5"/>
      <c r="AGP21" s="5"/>
      <c r="AGQ21" s="5"/>
      <c r="AGR21" s="5"/>
      <c r="AGS21" s="5"/>
      <c r="AGT21" s="5"/>
      <c r="AGU21" s="5"/>
      <c r="AGV21" s="5"/>
      <c r="AGW21" s="5"/>
      <c r="AGX21" s="5"/>
      <c r="AGY21" s="5"/>
      <c r="AGZ21" s="5"/>
      <c r="AHA21" s="5"/>
      <c r="AHB21" s="5"/>
      <c r="AHC21" s="5"/>
      <c r="AHD21" s="5"/>
      <c r="AHE21" s="5"/>
      <c r="AHF21" s="5"/>
      <c r="AHG21" s="5"/>
      <c r="AHH21" s="5"/>
      <c r="AHI21" s="5"/>
      <c r="AHJ21" s="5"/>
      <c r="AHK21" s="5"/>
      <c r="AHL21" s="5"/>
      <c r="AHM21" s="5"/>
      <c r="AHN21" s="5"/>
      <c r="AHO21" s="5"/>
      <c r="AHP21" s="5"/>
      <c r="AHQ21" s="5"/>
      <c r="AHR21" s="5"/>
      <c r="AHS21" s="5"/>
      <c r="AHT21" s="5"/>
      <c r="AHU21" s="5"/>
      <c r="AHV21" s="5"/>
      <c r="AHW21" s="5"/>
      <c r="AHX21" s="5"/>
      <c r="AHY21" s="5"/>
      <c r="AHZ21" s="5"/>
      <c r="AIA21" s="5"/>
      <c r="AIB21" s="5"/>
      <c r="AIC21" s="5"/>
      <c r="AID21" s="5"/>
      <c r="AIE21" s="5"/>
      <c r="AIF21" s="5"/>
      <c r="AIG21" s="5"/>
      <c r="AIH21" s="5"/>
      <c r="AII21" s="5"/>
      <c r="AIJ21" s="5"/>
      <c r="AIK21" s="5"/>
      <c r="AIL21" s="5"/>
      <c r="AIM21" s="5"/>
      <c r="AIN21" s="5"/>
      <c r="AIO21" s="5"/>
      <c r="AIP21" s="5"/>
      <c r="AIQ21" s="5"/>
      <c r="AIR21" s="5"/>
      <c r="AIS21" s="5"/>
      <c r="AIT21" s="5"/>
      <c r="AIU21" s="5"/>
      <c r="AIV21" s="5"/>
      <c r="AIW21" s="5"/>
      <c r="AIX21" s="5"/>
      <c r="AIY21" s="5"/>
      <c r="AIZ21" s="5"/>
      <c r="AJA21" s="5"/>
      <c r="AJB21" s="5"/>
      <c r="AJC21" s="5"/>
      <c r="AJD21" s="5"/>
      <c r="AJE21" s="5"/>
      <c r="AJF21" s="5"/>
      <c r="AJG21" s="5"/>
      <c r="AJH21" s="5"/>
      <c r="AJI21" s="5"/>
      <c r="AJJ21" s="5"/>
      <c r="AJK21" s="5"/>
      <c r="AJL21" s="5"/>
      <c r="AJM21" s="5"/>
      <c r="AJN21" s="5"/>
      <c r="AJO21" s="5"/>
      <c r="AJP21" s="5"/>
      <c r="AJQ21" s="5"/>
      <c r="AJR21" s="5"/>
      <c r="AJS21" s="5"/>
      <c r="AJT21" s="5"/>
      <c r="AJU21" s="5"/>
      <c r="AJV21" s="5"/>
      <c r="AJW21" s="5"/>
      <c r="AJX21" s="5"/>
      <c r="AJY21" s="5"/>
      <c r="AJZ21" s="5"/>
      <c r="AKA21" s="5"/>
      <c r="AKB21" s="5"/>
      <c r="AKC21" s="5"/>
      <c r="AKD21" s="5"/>
      <c r="AKE21" s="5"/>
      <c r="AKF21" s="5"/>
      <c r="AKG21" s="5"/>
      <c r="AKH21" s="5"/>
      <c r="AKI21" s="5"/>
      <c r="AKJ21" s="5"/>
      <c r="AKK21" s="5"/>
      <c r="AKL21" s="5"/>
      <c r="AKM21" s="5"/>
      <c r="AKN21" s="5"/>
      <c r="AKO21" s="5"/>
      <c r="AKP21" s="5"/>
      <c r="AKQ21" s="5"/>
      <c r="AKR21" s="5"/>
      <c r="AKS21" s="5"/>
      <c r="AKT21" s="5"/>
      <c r="AKU21" s="5"/>
      <c r="AKV21" s="5"/>
      <c r="AKW21" s="5"/>
      <c r="AKX21" s="5"/>
      <c r="AKY21" s="5"/>
      <c r="AKZ21" s="5"/>
      <c r="ALA21" s="5"/>
      <c r="ALB21" s="5"/>
      <c r="ALC21" s="5"/>
      <c r="ALD21" s="5"/>
      <c r="ALE21" s="5"/>
      <c r="ALF21" s="5"/>
      <c r="ALG21" s="5"/>
      <c r="ALH21" s="5"/>
      <c r="ALI21" s="5"/>
      <c r="ALJ21" s="5"/>
      <c r="ALK21" s="5"/>
      <c r="ALL21" s="5"/>
    </row>
    <row r="22" spans="1:1009" x14ac:dyDescent="0.25">
      <c r="A22" s="17" t="s">
        <v>6</v>
      </c>
      <c r="B22" s="15"/>
      <c r="C22" s="1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</row>
    <row r="23" spans="1:1009" ht="13.9" customHeight="1" x14ac:dyDescent="0.25">
      <c r="A23" s="45" t="s">
        <v>7</v>
      </c>
      <c r="B23" s="46" t="s">
        <v>8</v>
      </c>
      <c r="C23" s="47" t="s">
        <v>9</v>
      </c>
      <c r="D23" s="48"/>
      <c r="E23" s="54" t="s">
        <v>25</v>
      </c>
      <c r="F23" s="48"/>
      <c r="G23" s="57" t="s">
        <v>13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</row>
    <row r="24" spans="1:1009" ht="17.45" customHeight="1" x14ac:dyDescent="0.25">
      <c r="A24" s="45"/>
      <c r="B24" s="46"/>
      <c r="C24" s="47"/>
      <c r="D24" s="48"/>
      <c r="E24" s="55"/>
      <c r="F24" s="48"/>
      <c r="G24" s="58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</row>
    <row r="25" spans="1:1009" ht="13.9" customHeight="1" x14ac:dyDescent="0.25">
      <c r="A25" s="45"/>
      <c r="B25" s="46"/>
      <c r="C25" s="47"/>
      <c r="D25" s="48"/>
      <c r="E25" s="55"/>
      <c r="F25" s="48"/>
      <c r="G25" s="58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</row>
    <row r="26" spans="1:1009" s="18" customFormat="1" ht="15" customHeight="1" x14ac:dyDescent="0.25">
      <c r="A26" s="45"/>
      <c r="B26" s="46"/>
      <c r="C26" s="47"/>
      <c r="D26" s="48"/>
      <c r="E26" s="55"/>
      <c r="F26" s="48"/>
      <c r="G26" s="58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  <c r="IW26" s="9"/>
      <c r="IX26" s="9"/>
      <c r="IY26" s="9"/>
      <c r="IZ26" s="9"/>
      <c r="JA26" s="9"/>
      <c r="JB26" s="9"/>
      <c r="JC26" s="9"/>
      <c r="JD26" s="9"/>
      <c r="JE26" s="9"/>
      <c r="JF26" s="9"/>
      <c r="JG26" s="9"/>
      <c r="JH26" s="9"/>
      <c r="JI26" s="9"/>
      <c r="JJ26" s="9"/>
      <c r="JK26" s="9"/>
      <c r="JL26" s="9"/>
      <c r="JM26" s="9"/>
      <c r="JN26" s="9"/>
      <c r="JO26" s="9"/>
      <c r="JP26" s="9"/>
      <c r="JQ26" s="9"/>
      <c r="JR26" s="9"/>
      <c r="JS26" s="9"/>
      <c r="JT26" s="9"/>
      <c r="JU26" s="9"/>
      <c r="JV26" s="9"/>
      <c r="JW26" s="9"/>
      <c r="JX26" s="9"/>
      <c r="JY26" s="9"/>
      <c r="JZ26" s="9"/>
      <c r="KA26" s="9"/>
      <c r="KB26" s="9"/>
      <c r="KC26" s="9"/>
      <c r="KD26" s="9"/>
      <c r="KE26" s="9"/>
      <c r="KF26" s="9"/>
      <c r="KG26" s="9"/>
      <c r="KH26" s="9"/>
      <c r="KI26" s="9"/>
      <c r="KJ26" s="9"/>
      <c r="KK26" s="9"/>
      <c r="KL26" s="9"/>
      <c r="KM26" s="9"/>
      <c r="KN26" s="9"/>
      <c r="KO26" s="9"/>
      <c r="KP26" s="9"/>
      <c r="KQ26" s="9"/>
      <c r="KR26" s="9"/>
      <c r="KS26" s="9"/>
      <c r="KT26" s="9"/>
      <c r="KU26" s="9"/>
      <c r="KV26" s="9"/>
      <c r="KW26" s="9"/>
      <c r="KX26" s="9"/>
      <c r="KY26" s="9"/>
      <c r="KZ26" s="9"/>
      <c r="LA26" s="9"/>
      <c r="LB26" s="9"/>
      <c r="LC26" s="9"/>
      <c r="LD26" s="9"/>
      <c r="LE26" s="9"/>
      <c r="LF26" s="9"/>
      <c r="LG26" s="9"/>
      <c r="LH26" s="9"/>
      <c r="LI26" s="9"/>
      <c r="LJ26" s="9"/>
      <c r="LK26" s="9"/>
      <c r="LL26" s="9"/>
      <c r="LM26" s="9"/>
      <c r="LN26" s="9"/>
      <c r="LO26" s="9"/>
      <c r="LP26" s="9"/>
      <c r="LQ26" s="9"/>
      <c r="LR26" s="9"/>
      <c r="LS26" s="9"/>
      <c r="LT26" s="9"/>
      <c r="LU26" s="9"/>
      <c r="LV26" s="9"/>
      <c r="LW26" s="9"/>
      <c r="LX26" s="9"/>
      <c r="LY26" s="9"/>
      <c r="LZ26" s="9"/>
      <c r="MA26" s="9"/>
      <c r="MB26" s="9"/>
      <c r="MC26" s="9"/>
      <c r="MD26" s="9"/>
      <c r="ME26" s="9"/>
      <c r="MF26" s="9"/>
      <c r="MG26" s="9"/>
      <c r="MH26" s="9"/>
      <c r="MI26" s="9"/>
      <c r="MJ26" s="9"/>
      <c r="MK26" s="9"/>
      <c r="ML26" s="9"/>
      <c r="MM26" s="9"/>
      <c r="MN26" s="9"/>
      <c r="MO26" s="9"/>
      <c r="MP26" s="9"/>
      <c r="MQ26" s="9"/>
      <c r="MR26" s="9"/>
      <c r="MS26" s="9"/>
      <c r="MT26" s="9"/>
      <c r="MU26" s="9"/>
      <c r="MV26" s="9"/>
      <c r="MW26" s="9"/>
      <c r="MX26" s="9"/>
      <c r="MY26" s="9"/>
      <c r="MZ26" s="9"/>
      <c r="NA26" s="9"/>
      <c r="NB26" s="9"/>
      <c r="NC26" s="9"/>
      <c r="ND26" s="9"/>
      <c r="NE26" s="9"/>
      <c r="NF26" s="9"/>
      <c r="NG26" s="9"/>
      <c r="NH26" s="9"/>
      <c r="NI26" s="9"/>
      <c r="NJ26" s="9"/>
      <c r="NK26" s="9"/>
      <c r="NL26" s="9"/>
      <c r="NM26" s="9"/>
      <c r="NN26" s="9"/>
      <c r="NO26" s="9"/>
      <c r="NP26" s="9"/>
      <c r="NQ26" s="9"/>
      <c r="NR26" s="9"/>
      <c r="NS26" s="9"/>
      <c r="NT26" s="9"/>
      <c r="NU26" s="9"/>
      <c r="NV26" s="9"/>
      <c r="NW26" s="9"/>
      <c r="NX26" s="9"/>
      <c r="NY26" s="9"/>
      <c r="NZ26" s="9"/>
      <c r="OA26" s="9"/>
      <c r="OB26" s="9"/>
      <c r="OC26" s="9"/>
      <c r="OD26" s="9"/>
      <c r="OE26" s="9"/>
      <c r="OF26" s="9"/>
      <c r="OG26" s="9"/>
      <c r="OH26" s="9"/>
      <c r="OI26" s="9"/>
      <c r="OJ26" s="9"/>
      <c r="OK26" s="9"/>
      <c r="OL26" s="9"/>
      <c r="OM26" s="9"/>
      <c r="ON26" s="9"/>
      <c r="OO26" s="9"/>
      <c r="OP26" s="9"/>
      <c r="OQ26" s="9"/>
      <c r="OR26" s="9"/>
      <c r="OS26" s="9"/>
      <c r="OT26" s="9"/>
      <c r="OU26" s="9"/>
      <c r="OV26" s="9"/>
      <c r="OW26" s="9"/>
      <c r="OX26" s="9"/>
      <c r="OY26" s="9"/>
      <c r="OZ26" s="9"/>
      <c r="PA26" s="9"/>
      <c r="PB26" s="9"/>
      <c r="PC26" s="9"/>
      <c r="PD26" s="9"/>
      <c r="PE26" s="9"/>
      <c r="PF26" s="9"/>
      <c r="PG26" s="9"/>
      <c r="PH26" s="9"/>
      <c r="PI26" s="9"/>
      <c r="PJ26" s="9"/>
      <c r="PK26" s="9"/>
      <c r="PL26" s="9"/>
      <c r="PM26" s="9"/>
      <c r="PN26" s="9"/>
      <c r="PO26" s="9"/>
      <c r="PP26" s="9"/>
      <c r="PQ26" s="9"/>
      <c r="PR26" s="9"/>
      <c r="PS26" s="9"/>
      <c r="PT26" s="9"/>
      <c r="PU26" s="9"/>
      <c r="PV26" s="9"/>
      <c r="PW26" s="9"/>
      <c r="PX26" s="9"/>
      <c r="PY26" s="9"/>
      <c r="PZ26" s="9"/>
      <c r="QA26" s="9"/>
      <c r="QB26" s="9"/>
      <c r="QC26" s="9"/>
      <c r="QD26" s="9"/>
      <c r="QE26" s="9"/>
      <c r="QF26" s="9"/>
      <c r="QG26" s="9"/>
      <c r="QH26" s="9"/>
      <c r="QI26" s="9"/>
      <c r="QJ26" s="9"/>
      <c r="QK26" s="9"/>
      <c r="QL26" s="9"/>
      <c r="QM26" s="9"/>
      <c r="QN26" s="9"/>
      <c r="QO26" s="9"/>
      <c r="QP26" s="9"/>
      <c r="QQ26" s="9"/>
      <c r="QR26" s="9"/>
      <c r="QS26" s="9"/>
      <c r="QT26" s="9"/>
      <c r="QU26" s="9"/>
      <c r="QV26" s="9"/>
      <c r="QW26" s="9"/>
      <c r="QX26" s="9"/>
      <c r="QY26" s="9"/>
      <c r="QZ26" s="9"/>
      <c r="RA26" s="9"/>
      <c r="RB26" s="9"/>
      <c r="RC26" s="9"/>
      <c r="RD26" s="9"/>
      <c r="RE26" s="9"/>
      <c r="RF26" s="9"/>
      <c r="RG26" s="9"/>
      <c r="RH26" s="9"/>
      <c r="RI26" s="9"/>
      <c r="RJ26" s="9"/>
      <c r="RK26" s="9"/>
      <c r="RL26" s="9"/>
      <c r="RM26" s="9"/>
      <c r="RN26" s="9"/>
      <c r="RO26" s="9"/>
      <c r="RP26" s="9"/>
      <c r="RQ26" s="9"/>
      <c r="RR26" s="9"/>
      <c r="RS26" s="9"/>
      <c r="RT26" s="9"/>
      <c r="RU26" s="9"/>
      <c r="RV26" s="9"/>
      <c r="RW26" s="9"/>
      <c r="RX26" s="9"/>
      <c r="RY26" s="9"/>
      <c r="RZ26" s="9"/>
      <c r="SA26" s="9"/>
      <c r="SB26" s="9"/>
      <c r="SC26" s="9"/>
      <c r="SD26" s="9"/>
      <c r="SE26" s="9"/>
      <c r="SF26" s="9"/>
      <c r="SG26" s="9"/>
      <c r="SH26" s="9"/>
      <c r="SI26" s="9"/>
      <c r="SJ26" s="9"/>
      <c r="SK26" s="9"/>
      <c r="SL26" s="9"/>
      <c r="SM26" s="9"/>
      <c r="SN26" s="9"/>
      <c r="SO26" s="9"/>
      <c r="SP26" s="9"/>
      <c r="SQ26" s="9"/>
      <c r="SR26" s="9"/>
      <c r="SS26" s="9"/>
      <c r="ST26" s="9"/>
      <c r="SU26" s="9"/>
      <c r="SV26" s="9"/>
      <c r="SW26" s="9"/>
      <c r="SX26" s="9"/>
      <c r="SY26" s="9"/>
      <c r="SZ26" s="9"/>
      <c r="TA26" s="9"/>
      <c r="TB26" s="9"/>
      <c r="TC26" s="9"/>
      <c r="TD26" s="9"/>
      <c r="TE26" s="9"/>
      <c r="TF26" s="9"/>
      <c r="TG26" s="9"/>
      <c r="TH26" s="9"/>
      <c r="TI26" s="9"/>
      <c r="TJ26" s="9"/>
      <c r="TK26" s="9"/>
      <c r="TL26" s="9"/>
      <c r="TM26" s="9"/>
      <c r="TN26" s="9"/>
      <c r="TO26" s="9"/>
      <c r="TP26" s="9"/>
      <c r="TQ26" s="9"/>
      <c r="TR26" s="9"/>
      <c r="TS26" s="9"/>
      <c r="TT26" s="9"/>
      <c r="TU26" s="9"/>
      <c r="TV26" s="9"/>
      <c r="TW26" s="9"/>
      <c r="TX26" s="9"/>
      <c r="TY26" s="9"/>
      <c r="TZ26" s="9"/>
      <c r="UA26" s="9"/>
      <c r="UB26" s="9"/>
      <c r="UC26" s="9"/>
      <c r="UD26" s="9"/>
      <c r="UE26" s="9"/>
      <c r="UF26" s="9"/>
      <c r="UG26" s="9"/>
      <c r="UH26" s="9"/>
      <c r="UI26" s="9"/>
      <c r="UJ26" s="9"/>
      <c r="UK26" s="9"/>
      <c r="UL26" s="9"/>
      <c r="UM26" s="9"/>
      <c r="UN26" s="9"/>
      <c r="UO26" s="9"/>
      <c r="UP26" s="9"/>
      <c r="UQ26" s="9"/>
      <c r="UR26" s="9"/>
      <c r="US26" s="9"/>
      <c r="UT26" s="9"/>
      <c r="UU26" s="9"/>
      <c r="UV26" s="9"/>
      <c r="UW26" s="9"/>
      <c r="UX26" s="9"/>
      <c r="UY26" s="9"/>
      <c r="UZ26" s="9"/>
      <c r="VA26" s="9"/>
      <c r="VB26" s="9"/>
      <c r="VC26" s="9"/>
      <c r="VD26" s="9"/>
      <c r="VE26" s="9"/>
      <c r="VF26" s="9"/>
      <c r="VG26" s="9"/>
      <c r="VH26" s="9"/>
      <c r="VI26" s="9"/>
      <c r="VJ26" s="9"/>
      <c r="VK26" s="9"/>
      <c r="VL26" s="9"/>
      <c r="VM26" s="9"/>
      <c r="VN26" s="9"/>
      <c r="VO26" s="9"/>
      <c r="VP26" s="9"/>
      <c r="VQ26" s="9"/>
      <c r="VR26" s="9"/>
      <c r="VS26" s="9"/>
      <c r="VT26" s="9"/>
      <c r="VU26" s="9"/>
      <c r="VV26" s="9"/>
      <c r="VW26" s="9"/>
      <c r="VX26" s="9"/>
      <c r="VY26" s="9"/>
      <c r="VZ26" s="9"/>
      <c r="WA26" s="9"/>
      <c r="WB26" s="9"/>
      <c r="WC26" s="9"/>
      <c r="WD26" s="9"/>
      <c r="WE26" s="9"/>
      <c r="WF26" s="9"/>
      <c r="WG26" s="9"/>
      <c r="WH26" s="9"/>
      <c r="WI26" s="9"/>
      <c r="WJ26" s="9"/>
      <c r="WK26" s="9"/>
      <c r="WL26" s="9"/>
      <c r="WM26" s="9"/>
      <c r="WN26" s="9"/>
      <c r="WO26" s="9"/>
      <c r="WP26" s="9"/>
      <c r="WQ26" s="9"/>
      <c r="WR26" s="9"/>
      <c r="WS26" s="9"/>
      <c r="WT26" s="9"/>
      <c r="WU26" s="9"/>
      <c r="WV26" s="9"/>
      <c r="WW26" s="9"/>
      <c r="WX26" s="9"/>
      <c r="WY26" s="9"/>
      <c r="WZ26" s="9"/>
      <c r="XA26" s="9"/>
      <c r="XB26" s="9"/>
      <c r="XC26" s="9"/>
      <c r="XD26" s="9"/>
      <c r="XE26" s="9"/>
      <c r="XF26" s="9"/>
      <c r="XG26" s="9"/>
      <c r="XH26" s="9"/>
      <c r="XI26" s="9"/>
      <c r="XJ26" s="9"/>
      <c r="XK26" s="9"/>
      <c r="XL26" s="9"/>
      <c r="XM26" s="9"/>
      <c r="XN26" s="9"/>
      <c r="XO26" s="9"/>
      <c r="XP26" s="9"/>
      <c r="XQ26" s="9"/>
      <c r="XR26" s="9"/>
      <c r="XS26" s="9"/>
      <c r="XT26" s="9"/>
      <c r="XU26" s="9"/>
      <c r="XV26" s="9"/>
      <c r="XW26" s="9"/>
      <c r="XX26" s="9"/>
      <c r="XY26" s="9"/>
      <c r="XZ26" s="9"/>
      <c r="YA26" s="9"/>
      <c r="YB26" s="9"/>
      <c r="YC26" s="9"/>
      <c r="YD26" s="9"/>
      <c r="YE26" s="9"/>
      <c r="YF26" s="9"/>
      <c r="YG26" s="9"/>
      <c r="YH26" s="9"/>
      <c r="YI26" s="9"/>
      <c r="YJ26" s="9"/>
      <c r="YK26" s="9"/>
      <c r="YL26" s="9"/>
      <c r="YM26" s="9"/>
      <c r="YN26" s="9"/>
      <c r="YO26" s="9"/>
      <c r="YP26" s="9"/>
      <c r="YQ26" s="9"/>
      <c r="YR26" s="9"/>
      <c r="YS26" s="9"/>
      <c r="YT26" s="9"/>
      <c r="YU26" s="9"/>
      <c r="YV26" s="9"/>
      <c r="YW26" s="9"/>
      <c r="YX26" s="9"/>
      <c r="YY26" s="9"/>
      <c r="YZ26" s="9"/>
      <c r="ZA26" s="9"/>
      <c r="ZB26" s="9"/>
      <c r="ZC26" s="9"/>
      <c r="ZD26" s="9"/>
      <c r="ZE26" s="9"/>
      <c r="ZF26" s="9"/>
      <c r="ZG26" s="9"/>
      <c r="ZH26" s="9"/>
      <c r="ZI26" s="9"/>
      <c r="ZJ26" s="9"/>
      <c r="ZK26" s="9"/>
      <c r="ZL26" s="9"/>
      <c r="ZM26" s="9"/>
      <c r="ZN26" s="9"/>
      <c r="ZO26" s="9"/>
      <c r="ZP26" s="9"/>
      <c r="ZQ26" s="9"/>
      <c r="ZR26" s="9"/>
      <c r="ZS26" s="9"/>
      <c r="ZT26" s="9"/>
      <c r="ZU26" s="9"/>
      <c r="ZV26" s="9"/>
      <c r="ZW26" s="9"/>
      <c r="ZX26" s="9"/>
      <c r="ZY26" s="9"/>
      <c r="ZZ26" s="9"/>
      <c r="AAA26" s="9"/>
      <c r="AAB26" s="9"/>
      <c r="AAC26" s="9"/>
      <c r="AAD26" s="9"/>
      <c r="AAE26" s="9"/>
      <c r="AAF26" s="9"/>
      <c r="AAG26" s="9"/>
      <c r="AAH26" s="9"/>
      <c r="AAI26" s="9"/>
      <c r="AAJ26" s="9"/>
      <c r="AAK26" s="9"/>
      <c r="AAL26" s="9"/>
      <c r="AAM26" s="9"/>
      <c r="AAN26" s="9"/>
      <c r="AAO26" s="9"/>
      <c r="AAP26" s="9"/>
      <c r="AAQ26" s="9"/>
      <c r="AAR26" s="9"/>
      <c r="AAS26" s="9"/>
      <c r="AAT26" s="9"/>
      <c r="AAU26" s="9"/>
      <c r="AAV26" s="9"/>
      <c r="AAW26" s="9"/>
      <c r="AAX26" s="9"/>
      <c r="AAY26" s="9"/>
      <c r="AAZ26" s="9"/>
      <c r="ABA26" s="9"/>
      <c r="ABB26" s="9"/>
      <c r="ABC26" s="9"/>
      <c r="ABD26" s="9"/>
      <c r="ABE26" s="9"/>
      <c r="ABF26" s="9"/>
      <c r="ABG26" s="9"/>
      <c r="ABH26" s="9"/>
      <c r="ABI26" s="9"/>
      <c r="ABJ26" s="9"/>
      <c r="ABK26" s="9"/>
      <c r="ABL26" s="9"/>
      <c r="ABM26" s="9"/>
      <c r="ABN26" s="9"/>
      <c r="ABO26" s="9"/>
      <c r="ABP26" s="9"/>
      <c r="ABQ26" s="9"/>
      <c r="ABR26" s="9"/>
      <c r="ABS26" s="9"/>
      <c r="ABT26" s="9"/>
      <c r="ABU26" s="9"/>
      <c r="ABV26" s="9"/>
      <c r="ABW26" s="9"/>
      <c r="ABX26" s="9"/>
      <c r="ABY26" s="9"/>
      <c r="ABZ26" s="9"/>
      <c r="ACA26" s="9"/>
      <c r="ACB26" s="9"/>
      <c r="ACC26" s="9"/>
      <c r="ACD26" s="9"/>
      <c r="ACE26" s="9"/>
      <c r="ACF26" s="9"/>
      <c r="ACG26" s="9"/>
      <c r="ACH26" s="9"/>
      <c r="ACI26" s="9"/>
      <c r="ACJ26" s="9"/>
      <c r="ACK26" s="9"/>
      <c r="ACL26" s="9"/>
      <c r="ACM26" s="9"/>
      <c r="ACN26" s="9"/>
      <c r="ACO26" s="9"/>
      <c r="ACP26" s="9"/>
      <c r="ACQ26" s="9"/>
      <c r="ACR26" s="9"/>
      <c r="ACS26" s="9"/>
      <c r="ACT26" s="9"/>
      <c r="ACU26" s="9"/>
      <c r="ACV26" s="9"/>
      <c r="ACW26" s="9"/>
      <c r="ACX26" s="9"/>
      <c r="ACY26" s="9"/>
      <c r="ACZ26" s="9"/>
      <c r="ADA26" s="9"/>
      <c r="ADB26" s="9"/>
      <c r="ADC26" s="9"/>
      <c r="ADD26" s="9"/>
      <c r="ADE26" s="9"/>
      <c r="ADF26" s="9"/>
      <c r="ADG26" s="9"/>
      <c r="ADH26" s="9"/>
      <c r="ADI26" s="9"/>
      <c r="ADJ26" s="9"/>
      <c r="ADK26" s="9"/>
      <c r="ADL26" s="9"/>
      <c r="ADM26" s="9"/>
      <c r="ADN26" s="9"/>
      <c r="ADO26" s="9"/>
      <c r="ADP26" s="9"/>
      <c r="ADQ26" s="9"/>
      <c r="ADR26" s="9"/>
      <c r="ADS26" s="9"/>
      <c r="ADT26" s="9"/>
      <c r="ADU26" s="9"/>
      <c r="ADV26" s="9"/>
      <c r="ADW26" s="9"/>
      <c r="ADX26" s="9"/>
      <c r="ADY26" s="9"/>
      <c r="ADZ26" s="9"/>
      <c r="AEA26" s="9"/>
      <c r="AEB26" s="9"/>
      <c r="AEC26" s="9"/>
      <c r="AED26" s="9"/>
      <c r="AEE26" s="9"/>
      <c r="AEF26" s="9"/>
      <c r="AEG26" s="9"/>
      <c r="AEH26" s="9"/>
      <c r="AEI26" s="9"/>
      <c r="AEJ26" s="9"/>
      <c r="AEK26" s="9"/>
      <c r="AEL26" s="9"/>
      <c r="AEM26" s="9"/>
      <c r="AEN26" s="9"/>
      <c r="AEO26" s="9"/>
      <c r="AEP26" s="9"/>
      <c r="AEQ26" s="9"/>
      <c r="AER26" s="9"/>
      <c r="AES26" s="9"/>
      <c r="AET26" s="9"/>
      <c r="AEU26" s="9"/>
      <c r="AEV26" s="9"/>
      <c r="AEW26" s="9"/>
      <c r="AEX26" s="9"/>
      <c r="AEY26" s="9"/>
      <c r="AEZ26" s="9"/>
      <c r="AFA26" s="9"/>
      <c r="AFB26" s="9"/>
      <c r="AFC26" s="9"/>
      <c r="AFD26" s="9"/>
      <c r="AFE26" s="9"/>
      <c r="AFF26" s="9"/>
      <c r="AFG26" s="9"/>
      <c r="AFH26" s="9"/>
      <c r="AFI26" s="9"/>
      <c r="AFJ26" s="9"/>
      <c r="AFK26" s="9"/>
      <c r="AFL26" s="9"/>
      <c r="AFM26" s="9"/>
      <c r="AFN26" s="9"/>
      <c r="AFO26" s="9"/>
      <c r="AFP26" s="9"/>
      <c r="AFQ26" s="9"/>
      <c r="AFR26" s="9"/>
      <c r="AFS26" s="9"/>
      <c r="AFT26" s="9"/>
      <c r="AFU26" s="9"/>
      <c r="AFV26" s="9"/>
      <c r="AFW26" s="9"/>
      <c r="AFX26" s="9"/>
      <c r="AFY26" s="9"/>
      <c r="AFZ26" s="9"/>
      <c r="AGA26" s="9"/>
      <c r="AGB26" s="9"/>
      <c r="AGC26" s="9"/>
      <c r="AGD26" s="9"/>
      <c r="AGE26" s="9"/>
      <c r="AGF26" s="9"/>
      <c r="AGG26" s="9"/>
      <c r="AGH26" s="9"/>
      <c r="AGI26" s="9"/>
      <c r="AGJ26" s="9"/>
      <c r="AGK26" s="9"/>
      <c r="AGL26" s="9"/>
      <c r="AGM26" s="9"/>
      <c r="AGN26" s="9"/>
      <c r="AGO26" s="9"/>
      <c r="AGP26" s="9"/>
      <c r="AGQ26" s="9"/>
      <c r="AGR26" s="9"/>
      <c r="AGS26" s="9"/>
      <c r="AGT26" s="9"/>
      <c r="AGU26" s="9"/>
      <c r="AGV26" s="9"/>
      <c r="AGW26" s="9"/>
      <c r="AGX26" s="9"/>
      <c r="AGY26" s="9"/>
      <c r="AGZ26" s="9"/>
      <c r="AHA26" s="9"/>
      <c r="AHB26" s="9"/>
      <c r="AHC26" s="9"/>
      <c r="AHD26" s="9"/>
      <c r="AHE26" s="9"/>
      <c r="AHF26" s="9"/>
      <c r="AHG26" s="9"/>
      <c r="AHH26" s="9"/>
      <c r="AHI26" s="9"/>
      <c r="AHJ26" s="9"/>
      <c r="AHK26" s="9"/>
      <c r="AHL26" s="9"/>
      <c r="AHM26" s="9"/>
      <c r="AHN26" s="9"/>
      <c r="AHO26" s="9"/>
      <c r="AHP26" s="9"/>
      <c r="AHQ26" s="9"/>
      <c r="AHR26" s="9"/>
      <c r="AHS26" s="9"/>
      <c r="AHT26" s="9"/>
      <c r="AHU26" s="9"/>
      <c r="AHV26" s="9"/>
      <c r="AHW26" s="9"/>
      <c r="AHX26" s="9"/>
      <c r="AHY26" s="9"/>
      <c r="AHZ26" s="9"/>
      <c r="AIA26" s="9"/>
      <c r="AIB26" s="9"/>
      <c r="AIC26" s="9"/>
      <c r="AID26" s="9"/>
      <c r="AIE26" s="9"/>
      <c r="AIF26" s="9"/>
      <c r="AIG26" s="9"/>
      <c r="AIH26" s="9"/>
      <c r="AII26" s="9"/>
      <c r="AIJ26" s="9"/>
      <c r="AIK26" s="9"/>
      <c r="AIL26" s="9"/>
      <c r="AIM26" s="9"/>
      <c r="AIN26" s="9"/>
      <c r="AIO26" s="9"/>
      <c r="AIP26" s="9"/>
      <c r="AIQ26" s="9"/>
      <c r="AIR26" s="9"/>
      <c r="AIS26" s="9"/>
      <c r="AIT26" s="9"/>
      <c r="AIU26" s="9"/>
      <c r="AIV26" s="9"/>
      <c r="AIW26" s="9"/>
      <c r="AIX26" s="9"/>
      <c r="AIY26" s="9"/>
      <c r="AIZ26" s="9"/>
      <c r="AJA26" s="9"/>
      <c r="AJB26" s="9"/>
      <c r="AJC26" s="9"/>
      <c r="AJD26" s="9"/>
      <c r="AJE26" s="9"/>
      <c r="AJF26" s="9"/>
      <c r="AJG26" s="9"/>
      <c r="AJH26" s="9"/>
      <c r="AJI26" s="9"/>
      <c r="AJJ26" s="9"/>
      <c r="AJK26" s="9"/>
      <c r="AJL26" s="9"/>
      <c r="AJM26" s="9"/>
      <c r="AJN26" s="9"/>
      <c r="AJO26" s="9"/>
      <c r="AJP26" s="9"/>
      <c r="AJQ26" s="9"/>
      <c r="AJR26" s="9"/>
      <c r="AJS26" s="9"/>
      <c r="AJT26" s="9"/>
      <c r="AJU26" s="9"/>
      <c r="AJV26" s="9"/>
      <c r="AJW26" s="9"/>
      <c r="AJX26" s="9"/>
      <c r="AJY26" s="9"/>
      <c r="AJZ26" s="9"/>
      <c r="AKA26" s="9"/>
      <c r="AKB26" s="9"/>
      <c r="AKC26" s="9"/>
      <c r="AKD26" s="9"/>
      <c r="AKE26" s="9"/>
      <c r="AKF26" s="9"/>
      <c r="AKG26" s="9"/>
      <c r="AKH26" s="9"/>
      <c r="AKI26" s="9"/>
      <c r="AKJ26" s="9"/>
      <c r="AKK26" s="9"/>
      <c r="AKL26" s="9"/>
      <c r="AKM26" s="9"/>
      <c r="AKN26" s="9"/>
      <c r="AKO26" s="9"/>
      <c r="AKP26" s="9"/>
      <c r="AKQ26" s="9"/>
      <c r="AKR26" s="9"/>
      <c r="AKS26" s="9"/>
      <c r="AKT26" s="9"/>
      <c r="AKU26" s="9"/>
      <c r="AKV26" s="9"/>
      <c r="AKW26" s="9"/>
      <c r="AKX26" s="9"/>
      <c r="AKY26" s="9"/>
      <c r="AKZ26" s="9"/>
      <c r="ALA26" s="9"/>
      <c r="ALB26" s="9"/>
      <c r="ALC26" s="9"/>
      <c r="ALD26" s="9"/>
      <c r="ALE26" s="9"/>
      <c r="ALF26" s="9"/>
      <c r="ALG26" s="9"/>
      <c r="ALH26" s="9"/>
      <c r="ALI26" s="9"/>
      <c r="ALJ26" s="9"/>
      <c r="ALK26" s="9"/>
      <c r="ALL26" s="9"/>
    </row>
    <row r="27" spans="1:1009" x14ac:dyDescent="0.25">
      <c r="A27" s="45"/>
      <c r="B27" s="46"/>
      <c r="C27" s="47"/>
      <c r="D27" s="48"/>
      <c r="E27" s="56"/>
      <c r="F27" s="48"/>
      <c r="G27" s="5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</row>
    <row r="28" spans="1:1009" x14ac:dyDescent="0.25">
      <c r="A28" s="60"/>
      <c r="B28" s="60"/>
      <c r="C28" s="60"/>
      <c r="D28" s="60"/>
      <c r="E28" s="60"/>
      <c r="F28" s="60"/>
      <c r="G28" s="6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</row>
    <row r="29" spans="1:1009" ht="81" customHeight="1" x14ac:dyDescent="0.25">
      <c r="A29" s="19" t="s">
        <v>14</v>
      </c>
      <c r="B29" s="20" t="s">
        <v>20</v>
      </c>
      <c r="C29" s="20">
        <v>2</v>
      </c>
      <c r="E29" s="21">
        <f>30000</f>
        <v>30000</v>
      </c>
      <c r="G29" s="21">
        <v>9000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</row>
    <row r="30" spans="1:1009" x14ac:dyDescent="0.25">
      <c r="A30" s="22"/>
      <c r="B30" s="23"/>
      <c r="C30" s="23"/>
      <c r="D30" s="23"/>
      <c r="E30" s="23"/>
      <c r="F30" s="24"/>
      <c r="G30" s="2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</row>
    <row r="31" spans="1:1009" ht="64.900000000000006" customHeight="1" x14ac:dyDescent="0.25">
      <c r="A31" s="19" t="s">
        <v>15</v>
      </c>
      <c r="B31" s="25" t="s">
        <v>10</v>
      </c>
      <c r="C31" s="26">
        <v>2</v>
      </c>
      <c r="E31" s="21">
        <f>34000</f>
        <v>34000</v>
      </c>
      <c r="G31" s="21">
        <v>11000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</row>
    <row r="32" spans="1:1009" x14ac:dyDescent="0.25">
      <c r="A32" s="36"/>
      <c r="B32" s="36"/>
      <c r="C32" s="36"/>
      <c r="D32" s="36"/>
      <c r="E32" s="36"/>
      <c r="F32" s="36"/>
      <c r="G32" s="36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</row>
    <row r="33" spans="1:1000" s="5" customFormat="1" ht="37.9" customHeight="1" x14ac:dyDescent="0.25">
      <c r="A33" s="37" t="s">
        <v>27</v>
      </c>
      <c r="B33" s="39" t="s">
        <v>16</v>
      </c>
      <c r="C33" s="39">
        <v>3</v>
      </c>
      <c r="D33" s="39"/>
      <c r="E33" s="41">
        <v>57000</v>
      </c>
      <c r="F33" s="41"/>
      <c r="G33" s="41">
        <f>13000</f>
        <v>13000</v>
      </c>
    </row>
    <row r="34" spans="1:1000" s="5" customFormat="1" ht="57.75" customHeight="1" x14ac:dyDescent="0.25">
      <c r="A34" s="38"/>
      <c r="B34" s="40"/>
      <c r="C34" s="40"/>
      <c r="D34" s="40"/>
      <c r="E34" s="42"/>
      <c r="F34" s="42"/>
      <c r="G34" s="42"/>
    </row>
    <row r="35" spans="1:1000" x14ac:dyDescent="0.25">
      <c r="A35" s="36"/>
      <c r="B35" s="36"/>
      <c r="C35" s="36"/>
      <c r="D35" s="36"/>
      <c r="E35" s="36"/>
      <c r="F35" s="36"/>
      <c r="G35" s="3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  <c r="AHA35" s="5"/>
      <c r="AHB35" s="5"/>
      <c r="AHC35" s="5"/>
      <c r="AHD35" s="5"/>
      <c r="AHE35" s="5"/>
      <c r="AHF35" s="5"/>
      <c r="AHG35" s="5"/>
      <c r="AHH35" s="5"/>
      <c r="AHI35" s="5"/>
      <c r="AHJ35" s="5"/>
      <c r="AHK35" s="5"/>
      <c r="AHL35" s="5"/>
      <c r="AHM35" s="5"/>
      <c r="AHN35" s="5"/>
      <c r="AHO35" s="5"/>
      <c r="AHP35" s="5"/>
      <c r="AHQ35" s="5"/>
      <c r="AHR35" s="5"/>
      <c r="AHS35" s="5"/>
      <c r="AHT35" s="5"/>
      <c r="AHU35" s="5"/>
      <c r="AHV35" s="5"/>
      <c r="AHW35" s="5"/>
      <c r="AHX35" s="5"/>
      <c r="AHY35" s="5"/>
      <c r="AHZ35" s="5"/>
      <c r="AIA35" s="5"/>
      <c r="AIB35" s="5"/>
      <c r="AIC35" s="5"/>
      <c r="AID35" s="5"/>
      <c r="AIE35" s="5"/>
      <c r="AIF35" s="5"/>
      <c r="AIG35" s="5"/>
      <c r="AIH35" s="5"/>
      <c r="AII35" s="5"/>
      <c r="AIJ35" s="5"/>
      <c r="AIK35" s="5"/>
      <c r="AIL35" s="5"/>
      <c r="AIM35" s="5"/>
      <c r="AIN35" s="5"/>
      <c r="AIO35" s="5"/>
      <c r="AIP35" s="5"/>
      <c r="AIQ35" s="5"/>
      <c r="AIR35" s="5"/>
      <c r="AIS35" s="5"/>
      <c r="AIT35" s="5"/>
      <c r="AIU35" s="5"/>
      <c r="AIV35" s="5"/>
      <c r="AIW35" s="5"/>
      <c r="AIX35" s="5"/>
      <c r="AIY35" s="5"/>
      <c r="AIZ35" s="5"/>
      <c r="AJA35" s="5"/>
      <c r="AJB35" s="5"/>
      <c r="AJC35" s="5"/>
      <c r="AJD35" s="5"/>
      <c r="AJE35" s="5"/>
      <c r="AJF35" s="5"/>
      <c r="AJG35" s="5"/>
      <c r="AJH35" s="5"/>
      <c r="AJI35" s="5"/>
      <c r="AJJ35" s="5"/>
      <c r="AJK35" s="5"/>
      <c r="AJL35" s="5"/>
      <c r="AJM35" s="5"/>
      <c r="AJN35" s="5"/>
      <c r="AJO35" s="5"/>
      <c r="AJP35" s="5"/>
      <c r="AJQ35" s="5"/>
      <c r="AJR35" s="5"/>
      <c r="AJS35" s="5"/>
      <c r="AJT35" s="5"/>
      <c r="AJU35" s="5"/>
      <c r="AJV35" s="5"/>
      <c r="AJW35" s="5"/>
      <c r="AJX35" s="5"/>
      <c r="AJY35" s="5"/>
      <c r="AJZ35" s="5"/>
      <c r="AKA35" s="5"/>
      <c r="AKB35" s="5"/>
      <c r="AKC35" s="5"/>
      <c r="AKD35" s="5"/>
      <c r="AKE35" s="5"/>
      <c r="AKF35" s="5"/>
      <c r="AKG35" s="5"/>
      <c r="AKH35" s="5"/>
      <c r="AKI35" s="5"/>
      <c r="AKJ35" s="5"/>
      <c r="AKK35" s="5"/>
      <c r="AKL35" s="5"/>
      <c r="AKM35" s="5"/>
      <c r="AKN35" s="5"/>
      <c r="AKO35" s="5"/>
      <c r="AKP35" s="5"/>
      <c r="AKQ35" s="5"/>
      <c r="AKR35" s="5"/>
      <c r="AKS35" s="5"/>
      <c r="AKT35" s="5"/>
      <c r="AKU35" s="5"/>
      <c r="AKV35" s="5"/>
      <c r="AKW35" s="5"/>
      <c r="AKX35" s="5"/>
      <c r="AKY35" s="5"/>
      <c r="AKZ35" s="5"/>
      <c r="ALA35" s="5"/>
      <c r="ALB35" s="5"/>
      <c r="ALC35" s="5"/>
      <c r="ALD35" s="5"/>
      <c r="ALE35" s="5"/>
      <c r="ALF35" s="5"/>
      <c r="ALG35" s="5"/>
      <c r="ALH35" s="5"/>
      <c r="ALI35" s="5"/>
      <c r="ALJ35" s="5"/>
      <c r="ALK35" s="5"/>
      <c r="ALL35" s="5"/>
    </row>
    <row r="36" spans="1:1000" ht="128.25" customHeight="1" x14ac:dyDescent="0.25">
      <c r="A36" s="27" t="s">
        <v>17</v>
      </c>
      <c r="B36" s="28" t="s">
        <v>11</v>
      </c>
      <c r="C36" s="26">
        <v>8</v>
      </c>
      <c r="E36" s="29">
        <v>110000</v>
      </c>
      <c r="G36" s="30">
        <f>20000</f>
        <v>20000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  <c r="AHA36" s="5"/>
      <c r="AHB36" s="5"/>
      <c r="AHC36" s="5"/>
      <c r="AHD36" s="5"/>
      <c r="AHE36" s="5"/>
      <c r="AHF36" s="5"/>
      <c r="AHG36" s="5"/>
      <c r="AHH36" s="5"/>
      <c r="AHI36" s="5"/>
      <c r="AHJ36" s="5"/>
      <c r="AHK36" s="5"/>
      <c r="AHL36" s="5"/>
      <c r="AHM36" s="5"/>
      <c r="AHN36" s="5"/>
      <c r="AHO36" s="5"/>
      <c r="AHP36" s="5"/>
      <c r="AHQ36" s="5"/>
      <c r="AHR36" s="5"/>
      <c r="AHS36" s="5"/>
      <c r="AHT36" s="5"/>
      <c r="AHU36" s="5"/>
      <c r="AHV36" s="5"/>
      <c r="AHW36" s="5"/>
      <c r="AHX36" s="5"/>
      <c r="AHY36" s="5"/>
      <c r="AHZ36" s="5"/>
      <c r="AIA36" s="5"/>
      <c r="AIB36" s="5"/>
      <c r="AIC36" s="5"/>
      <c r="AID36" s="5"/>
      <c r="AIE36" s="5"/>
      <c r="AIF36" s="5"/>
      <c r="AIG36" s="5"/>
      <c r="AIH36" s="5"/>
      <c r="AII36" s="5"/>
      <c r="AIJ36" s="5"/>
      <c r="AIK36" s="5"/>
      <c r="AIL36" s="5"/>
      <c r="AIM36" s="5"/>
      <c r="AIN36" s="5"/>
      <c r="AIO36" s="5"/>
      <c r="AIP36" s="5"/>
      <c r="AIQ36" s="5"/>
      <c r="AIR36" s="5"/>
      <c r="AIS36" s="5"/>
      <c r="AIT36" s="5"/>
      <c r="AIU36" s="5"/>
      <c r="AIV36" s="5"/>
      <c r="AIW36" s="5"/>
      <c r="AIX36" s="5"/>
      <c r="AIY36" s="5"/>
      <c r="AIZ36" s="5"/>
      <c r="AJA36" s="5"/>
      <c r="AJB36" s="5"/>
      <c r="AJC36" s="5"/>
      <c r="AJD36" s="5"/>
      <c r="AJE36" s="5"/>
      <c r="AJF36" s="5"/>
      <c r="AJG36" s="5"/>
      <c r="AJH36" s="5"/>
      <c r="AJI36" s="5"/>
      <c r="AJJ36" s="5"/>
      <c r="AJK36" s="5"/>
      <c r="AJL36" s="5"/>
      <c r="AJM36" s="5"/>
      <c r="AJN36" s="5"/>
      <c r="AJO36" s="5"/>
      <c r="AJP36" s="5"/>
      <c r="AJQ36" s="5"/>
      <c r="AJR36" s="5"/>
      <c r="AJS36" s="5"/>
      <c r="AJT36" s="5"/>
      <c r="AJU36" s="5"/>
      <c r="AJV36" s="5"/>
      <c r="AJW36" s="5"/>
      <c r="AJX36" s="5"/>
      <c r="AJY36" s="5"/>
      <c r="AJZ36" s="5"/>
      <c r="AKA36" s="5"/>
      <c r="AKB36" s="5"/>
      <c r="AKC36" s="5"/>
      <c r="AKD36" s="5"/>
      <c r="AKE36" s="5"/>
      <c r="AKF36" s="5"/>
      <c r="AKG36" s="5"/>
      <c r="AKH36" s="5"/>
      <c r="AKI36" s="5"/>
      <c r="AKJ36" s="5"/>
      <c r="AKK36" s="5"/>
      <c r="AKL36" s="5"/>
      <c r="AKM36" s="5"/>
      <c r="AKN36" s="5"/>
      <c r="AKO36" s="5"/>
      <c r="AKP36" s="5"/>
      <c r="AKQ36" s="5"/>
      <c r="AKR36" s="5"/>
      <c r="AKS36" s="5"/>
      <c r="AKT36" s="5"/>
      <c r="AKU36" s="5"/>
      <c r="AKV36" s="5"/>
      <c r="AKW36" s="5"/>
      <c r="AKX36" s="5"/>
      <c r="AKY36" s="5"/>
      <c r="AKZ36" s="5"/>
      <c r="ALA36" s="5"/>
      <c r="ALB36" s="5"/>
      <c r="ALC36" s="5"/>
      <c r="ALD36" s="5"/>
      <c r="ALE36" s="5"/>
      <c r="ALF36" s="5"/>
      <c r="ALG36" s="5"/>
      <c r="ALH36" s="5"/>
      <c r="ALI36" s="5"/>
      <c r="ALJ36" s="5"/>
      <c r="ALK36" s="5"/>
      <c r="ALL36" s="5"/>
    </row>
    <row r="37" spans="1:1000" ht="22.15" customHeight="1" x14ac:dyDescent="0.25">
      <c r="A37" s="31"/>
      <c r="B37" s="32"/>
      <c r="C37" s="32"/>
      <c r="D37" s="32"/>
      <c r="E37" s="32"/>
      <c r="F37" s="32"/>
      <c r="G37" s="32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  <c r="AHA37" s="5"/>
      <c r="AHB37" s="5"/>
      <c r="AHC37" s="5"/>
      <c r="AHD37" s="5"/>
      <c r="AHE37" s="5"/>
      <c r="AHF37" s="5"/>
      <c r="AHG37" s="5"/>
      <c r="AHH37" s="5"/>
      <c r="AHI37" s="5"/>
      <c r="AHJ37" s="5"/>
      <c r="AHK37" s="5"/>
      <c r="AHL37" s="5"/>
      <c r="AHM37" s="5"/>
      <c r="AHN37" s="5"/>
      <c r="AHO37" s="5"/>
      <c r="AHP37" s="5"/>
      <c r="AHQ37" s="5"/>
      <c r="AHR37" s="5"/>
      <c r="AHS37" s="5"/>
      <c r="AHT37" s="5"/>
      <c r="AHU37" s="5"/>
      <c r="AHV37" s="5"/>
      <c r="AHW37" s="5"/>
      <c r="AHX37" s="5"/>
      <c r="AHY37" s="5"/>
      <c r="AHZ37" s="5"/>
      <c r="AIA37" s="5"/>
      <c r="AIB37" s="5"/>
      <c r="AIC37" s="5"/>
      <c r="AID37" s="5"/>
      <c r="AIE37" s="5"/>
      <c r="AIF37" s="5"/>
      <c r="AIG37" s="5"/>
      <c r="AIH37" s="5"/>
      <c r="AII37" s="5"/>
      <c r="AIJ37" s="5"/>
      <c r="AIK37" s="5"/>
      <c r="AIL37" s="5"/>
      <c r="AIM37" s="5"/>
      <c r="AIN37" s="5"/>
      <c r="AIO37" s="5"/>
      <c r="AIP37" s="5"/>
      <c r="AIQ37" s="5"/>
      <c r="AIR37" s="5"/>
      <c r="AIS37" s="5"/>
      <c r="AIT37" s="5"/>
      <c r="AIU37" s="5"/>
      <c r="AIV37" s="5"/>
      <c r="AIW37" s="5"/>
      <c r="AIX37" s="5"/>
      <c r="AIY37" s="5"/>
      <c r="AIZ37" s="5"/>
      <c r="AJA37" s="5"/>
      <c r="AJB37" s="5"/>
      <c r="AJC37" s="5"/>
      <c r="AJD37" s="5"/>
      <c r="AJE37" s="5"/>
      <c r="AJF37" s="5"/>
      <c r="AJG37" s="5"/>
      <c r="AJH37" s="5"/>
      <c r="AJI37" s="5"/>
      <c r="AJJ37" s="5"/>
      <c r="AJK37" s="5"/>
      <c r="AJL37" s="5"/>
      <c r="AJM37" s="5"/>
      <c r="AJN37" s="5"/>
      <c r="AJO37" s="5"/>
      <c r="AJP37" s="5"/>
      <c r="AJQ37" s="5"/>
      <c r="AJR37" s="5"/>
      <c r="AJS37" s="5"/>
      <c r="AJT37" s="5"/>
      <c r="AJU37" s="5"/>
      <c r="AJV37" s="5"/>
      <c r="AJW37" s="5"/>
      <c r="AJX37" s="5"/>
      <c r="AJY37" s="5"/>
      <c r="AJZ37" s="5"/>
      <c r="AKA37" s="5"/>
      <c r="AKB37" s="5"/>
      <c r="AKC37" s="5"/>
      <c r="AKD37" s="5"/>
      <c r="AKE37" s="5"/>
      <c r="AKF37" s="5"/>
      <c r="AKG37" s="5"/>
      <c r="AKH37" s="5"/>
      <c r="AKI37" s="5"/>
      <c r="AKJ37" s="5"/>
      <c r="AKK37" s="5"/>
      <c r="AKL37" s="5"/>
      <c r="AKM37" s="5"/>
      <c r="AKN37" s="5"/>
      <c r="AKO37" s="5"/>
      <c r="AKP37" s="5"/>
      <c r="AKQ37" s="5"/>
      <c r="AKR37" s="5"/>
      <c r="AKS37" s="5"/>
      <c r="AKT37" s="5"/>
      <c r="AKU37" s="5"/>
      <c r="AKV37" s="5"/>
      <c r="AKW37" s="5"/>
      <c r="AKX37" s="5"/>
      <c r="AKY37" s="5"/>
      <c r="AKZ37" s="5"/>
      <c r="ALA37" s="5"/>
      <c r="ALB37" s="5"/>
      <c r="ALC37" s="5"/>
      <c r="ALD37" s="5"/>
      <c r="ALE37" s="5"/>
      <c r="ALF37" s="5"/>
      <c r="ALG37" s="5"/>
      <c r="ALH37" s="5"/>
      <c r="ALI37" s="5"/>
      <c r="ALJ37" s="5"/>
      <c r="ALK37" s="5"/>
      <c r="ALL37" s="5"/>
    </row>
    <row r="38" spans="1:1000" ht="165" x14ac:dyDescent="0.25">
      <c r="A38" s="27" t="s">
        <v>18</v>
      </c>
      <c r="B38" s="28" t="s">
        <v>11</v>
      </c>
      <c r="C38" s="26">
        <v>10</v>
      </c>
      <c r="E38" s="29">
        <f>125000</f>
        <v>125000</v>
      </c>
      <c r="G38" s="30">
        <f>25000</f>
        <v>25000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</row>
    <row r="39" spans="1:1000" x14ac:dyDescent="0.25">
      <c r="A39" s="31"/>
      <c r="B39" s="32"/>
      <c r="C39" s="32"/>
      <c r="D39" s="32"/>
      <c r="E39" s="32"/>
      <c r="F39" s="32"/>
      <c r="G39" s="3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</row>
    <row r="40" spans="1:1000" ht="105" x14ac:dyDescent="0.25">
      <c r="A40" s="33" t="s">
        <v>19</v>
      </c>
      <c r="B40" s="34" t="s">
        <v>11</v>
      </c>
      <c r="C40" s="26">
        <v>14</v>
      </c>
      <c r="D40" s="35"/>
      <c r="E40" s="29">
        <f>140000</f>
        <v>140000</v>
      </c>
      <c r="F40" s="35"/>
      <c r="G40" s="30">
        <f>22000</f>
        <v>22000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</row>
    <row r="41" spans="1:100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  <c r="AHA41" s="5"/>
      <c r="AHB41" s="5"/>
      <c r="AHC41" s="5"/>
      <c r="AHD41" s="5"/>
      <c r="AHE41" s="5"/>
      <c r="AHF41" s="5"/>
      <c r="AHG41" s="5"/>
      <c r="AHH41" s="5"/>
      <c r="AHI41" s="5"/>
      <c r="AHJ41" s="5"/>
      <c r="AHK41" s="5"/>
      <c r="AHL41" s="5"/>
      <c r="AHM41" s="5"/>
      <c r="AHN41" s="5"/>
      <c r="AHO41" s="5"/>
      <c r="AHP41" s="5"/>
      <c r="AHQ41" s="5"/>
      <c r="AHR41" s="5"/>
      <c r="AHS41" s="5"/>
      <c r="AHT41" s="5"/>
      <c r="AHU41" s="5"/>
      <c r="AHV41" s="5"/>
      <c r="AHW41" s="5"/>
      <c r="AHX41" s="5"/>
      <c r="AHY41" s="5"/>
      <c r="AHZ41" s="5"/>
      <c r="AIA41" s="5"/>
      <c r="AIB41" s="5"/>
      <c r="AIC41" s="5"/>
      <c r="AID41" s="5"/>
      <c r="AIE41" s="5"/>
      <c r="AIF41" s="5"/>
      <c r="AIG41" s="5"/>
      <c r="AIH41" s="5"/>
      <c r="AII41" s="5"/>
      <c r="AIJ41" s="5"/>
      <c r="AIK41" s="5"/>
      <c r="AIL41" s="5"/>
      <c r="AIM41" s="5"/>
      <c r="AIN41" s="5"/>
      <c r="AIO41" s="5"/>
      <c r="AIP41" s="5"/>
      <c r="AIQ41" s="5"/>
      <c r="AIR41" s="5"/>
      <c r="AIS41" s="5"/>
      <c r="AIT41" s="5"/>
      <c r="AIU41" s="5"/>
      <c r="AIV41" s="5"/>
      <c r="AIW41" s="5"/>
      <c r="AIX41" s="5"/>
      <c r="AIY41" s="5"/>
      <c r="AIZ41" s="5"/>
      <c r="AJA41" s="5"/>
      <c r="AJB41" s="5"/>
      <c r="AJC41" s="5"/>
      <c r="AJD41" s="5"/>
      <c r="AJE41" s="5"/>
      <c r="AJF41" s="5"/>
      <c r="AJG41" s="5"/>
      <c r="AJH41" s="5"/>
      <c r="AJI41" s="5"/>
      <c r="AJJ41" s="5"/>
      <c r="AJK41" s="5"/>
      <c r="AJL41" s="5"/>
      <c r="AJM41" s="5"/>
      <c r="AJN41" s="5"/>
      <c r="AJO41" s="5"/>
      <c r="AJP41" s="5"/>
      <c r="AJQ41" s="5"/>
      <c r="AJR41" s="5"/>
      <c r="AJS41" s="5"/>
      <c r="AJT41" s="5"/>
      <c r="AJU41" s="5"/>
      <c r="AJV41" s="5"/>
      <c r="AJW41" s="5"/>
      <c r="AJX41" s="5"/>
      <c r="AJY41" s="5"/>
      <c r="AJZ41" s="5"/>
      <c r="AKA41" s="5"/>
      <c r="AKB41" s="5"/>
      <c r="AKC41" s="5"/>
      <c r="AKD41" s="5"/>
      <c r="AKE41" s="5"/>
      <c r="AKF41" s="5"/>
      <c r="AKG41" s="5"/>
      <c r="AKH41" s="5"/>
      <c r="AKI41" s="5"/>
      <c r="AKJ41" s="5"/>
      <c r="AKK41" s="5"/>
      <c r="AKL41" s="5"/>
      <c r="AKM41" s="5"/>
      <c r="AKN41" s="5"/>
      <c r="AKO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</row>
  </sheetData>
  <mergeCells count="22">
    <mergeCell ref="A28:G28"/>
    <mergeCell ref="A10:I10"/>
    <mergeCell ref="A11:I11"/>
    <mergeCell ref="A12:G12"/>
    <mergeCell ref="A14:B16"/>
    <mergeCell ref="E23:E27"/>
    <mergeCell ref="F23:F27"/>
    <mergeCell ref="G23:G27"/>
    <mergeCell ref="A17:B17"/>
    <mergeCell ref="A23:A27"/>
    <mergeCell ref="B23:B27"/>
    <mergeCell ref="C23:C27"/>
    <mergeCell ref="D23:D27"/>
    <mergeCell ref="A35:G35"/>
    <mergeCell ref="A32:G32"/>
    <mergeCell ref="A33:A34"/>
    <mergeCell ref="B33:B34"/>
    <mergeCell ref="C33:C34"/>
    <mergeCell ref="D33:D34"/>
    <mergeCell ref="E33:E34"/>
    <mergeCell ref="F33:F34"/>
    <mergeCell ref="G33:G34"/>
  </mergeCells>
  <hyperlinks>
    <hyperlink ref="B3" r:id="rId1" display="http://www.tersutskaya.ru/"/>
    <hyperlink ref="A21" r:id="rId2" display="Бронирование на сайте: https://chusovaya.ru/booking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2022-12-16T04:27:51Z</dcterms:created>
  <dcterms:modified xsi:type="dcterms:W3CDTF">2023-01-13T13:14:38Z</dcterms:modified>
</cp:coreProperties>
</file>